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0" windowWidth="19420" windowHeight="9380" firstSheet="1" activeTab="1"/>
  </bookViews>
  <sheets>
    <sheet name="Sheet1" sheetId="42" state="hidden" r:id="rId1"/>
    <sheet name="20" sheetId="47" r:id="rId2"/>
    <sheet name="20素" sheetId="48" r:id="rId3"/>
  </sheets>
  <externalReferences>
    <externalReference r:id="rId4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4" i="48" l="1"/>
  <c r="S34" i="48"/>
  <c r="N34" i="48"/>
  <c r="I34" i="48"/>
  <c r="D34" i="48"/>
  <c r="G2" i="48"/>
  <c r="L2" i="48" s="1"/>
  <c r="Q2" i="48" s="1"/>
  <c r="V2" i="48" s="1"/>
  <c r="X34" i="47" l="1"/>
  <c r="S34" i="47"/>
  <c r="N34" i="47"/>
  <c r="I34" i="47"/>
  <c r="D34" i="47"/>
  <c r="L2" i="47"/>
  <c r="Q2" i="47" s="1"/>
  <c r="V2" i="47" s="1"/>
  <c r="G2" i="47"/>
  <c r="D8" i="42" l="1"/>
</calcChain>
</file>

<file path=xl/sharedStrings.xml><?xml version="1.0" encoding="utf-8"?>
<sst xmlns="http://schemas.openxmlformats.org/spreadsheetml/2006/main" count="446" uniqueCount="183">
  <si>
    <t>水果</t>
    <phoneticPr fontId="4" type="noConversion"/>
  </si>
  <si>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</si>
  <si>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</si>
  <si>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</si>
  <si>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</si>
  <si>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</si>
  <si>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</si>
  <si>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</si>
  <si>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</si>
  <si>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</si>
  <si>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</si>
  <si>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</si>
  <si>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</si>
  <si>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0.1KG</t>
  </si>
  <si>
    <t>糙米飯</t>
  </si>
  <si>
    <t>主菜</t>
  </si>
  <si>
    <t>紅蘿蔔絲</t>
  </si>
  <si>
    <t>洗選蛋&lt;東杰&gt;</t>
  </si>
  <si>
    <t>6KG</t>
  </si>
  <si>
    <t>赤肉絲&lt;桃園&gt;</t>
  </si>
  <si>
    <t>雞丁(CAS)-&lt;上德&gt;</t>
  </si>
  <si>
    <t>洋蔥+</t>
  </si>
  <si>
    <t>5KG</t>
  </si>
  <si>
    <t>2KG</t>
  </si>
  <si>
    <t>薑絲</t>
  </si>
  <si>
    <t>0.3KG</t>
  </si>
  <si>
    <t>0.6KG</t>
  </si>
  <si>
    <t>副菜</t>
  </si>
  <si>
    <t>海帶根&lt;聯宏&gt;</t>
  </si>
  <si>
    <t>木耳絲</t>
  </si>
  <si>
    <t>青菜</t>
  </si>
  <si>
    <t>絞蒜頭</t>
  </si>
  <si>
    <t>34KG</t>
  </si>
  <si>
    <t>湯品</t>
  </si>
  <si>
    <t>蔥</t>
  </si>
  <si>
    <t>豆腐(非基改)(大板)&lt;津悅&gt;</t>
  </si>
  <si>
    <t>水果</t>
  </si>
  <si>
    <t>菜單營養分析</t>
  </si>
  <si>
    <t>類別</t>
  </si>
  <si>
    <t>份量</t>
  </si>
  <si>
    <t>五穀根莖類</t>
  </si>
  <si>
    <t>肉魚豆蛋類</t>
  </si>
  <si>
    <t>蔬菜類</t>
  </si>
  <si>
    <t>執行秘書:</t>
  </si>
  <si>
    <t>薑片</t>
  </si>
  <si>
    <t>絞赤肉&lt;桃園&gt;</t>
  </si>
  <si>
    <t>秀珍菇</t>
  </si>
  <si>
    <t>0.5KG</t>
  </si>
  <si>
    <t>1瓶</t>
  </si>
  <si>
    <t>高麗菜 +</t>
  </si>
  <si>
    <t>3KG</t>
  </si>
  <si>
    <t>金針菇</t>
  </si>
  <si>
    <t>15KG</t>
  </si>
  <si>
    <t>12KG</t>
  </si>
  <si>
    <t>2包</t>
  </si>
  <si>
    <t>糖</t>
  </si>
  <si>
    <t>2板</t>
  </si>
  <si>
    <t>優酪乳&lt;養樂多&gt;(125ml)</t>
  </si>
  <si>
    <t>紅蘿蔔小丁</t>
  </si>
  <si>
    <t>10KG</t>
  </si>
  <si>
    <t>1罐</t>
  </si>
  <si>
    <t>炒青菜(產銷履歷)</t>
  </si>
  <si>
    <t>有機黑葉白菜</t>
  </si>
  <si>
    <t>青菜(產銷履歷)</t>
  </si>
  <si>
    <t>酸辣湯</t>
  </si>
  <si>
    <t>1KG</t>
  </si>
  <si>
    <t>豬血</t>
  </si>
  <si>
    <t>1板</t>
  </si>
  <si>
    <t>烏酢&lt;穀盛&gt;(5L)</t>
  </si>
  <si>
    <t>1桶</t>
  </si>
  <si>
    <t>脆筍絲&lt;品碩豐&gt;</t>
  </si>
  <si>
    <t>1KG</t>
    <phoneticPr fontId="4" type="noConversion"/>
  </si>
  <si>
    <t>0.6KG</t>
    <phoneticPr fontId="4" type="noConversion"/>
  </si>
  <si>
    <t>23KG</t>
    <phoneticPr fontId="4" type="noConversion"/>
  </si>
  <si>
    <t>20KG</t>
    <phoneticPr fontId="4" type="noConversion"/>
  </si>
  <si>
    <t>骨腿丁(CAS)-&lt;上德&gt;</t>
  </si>
  <si>
    <t>4KG</t>
  </si>
  <si>
    <t>白芝麻</t>
  </si>
  <si>
    <t>4包</t>
  </si>
  <si>
    <t>牛蕃茄</t>
  </si>
  <si>
    <t>10包</t>
  </si>
  <si>
    <t>紅蘿蔔大丁</t>
  </si>
  <si>
    <t>馬鈴薯大丁+</t>
  </si>
  <si>
    <t>五穀飯</t>
  </si>
  <si>
    <t>五穀米 +</t>
  </si>
  <si>
    <t>生香菇</t>
  </si>
  <si>
    <t>25KG</t>
  </si>
  <si>
    <t>筍干&lt;品碩豐&gt;</t>
  </si>
  <si>
    <t>黃豆芽(非基改)</t>
  </si>
  <si>
    <t>麻油&lt;燈燦&gt;(450g)</t>
  </si>
  <si>
    <t>0.3KG</t>
    <phoneticPr fontId="4" type="noConversion"/>
  </si>
  <si>
    <t>芝麻飯</t>
  </si>
  <si>
    <t>黑白芝麻各</t>
  </si>
  <si>
    <t>7KG</t>
  </si>
  <si>
    <t>長福菜&lt;品碩豐&gt;</t>
  </si>
  <si>
    <t>福菜肉片湯</t>
  </si>
  <si>
    <t>瘦夾心肉片&lt;桃園&gt;</t>
  </si>
  <si>
    <t>雞背骨&lt;上德&gt;</t>
  </si>
  <si>
    <t>豆干丁(非基改)&lt;津悅&gt;</t>
  </si>
  <si>
    <t>30KG</t>
  </si>
  <si>
    <t>紅豆</t>
  </si>
  <si>
    <t>絞紅蔥頭</t>
  </si>
  <si>
    <t>薑絲菇菇湯</t>
  </si>
  <si>
    <t>海帶根肉絲</t>
  </si>
  <si>
    <t>小薏仁</t>
  </si>
  <si>
    <t>0.7KG</t>
    <phoneticPr fontId="4" type="noConversion"/>
  </si>
  <si>
    <t>麻油雞</t>
  </si>
  <si>
    <t>洋芋雞丁</t>
  </si>
  <si>
    <t>韓式燒肉</t>
  </si>
  <si>
    <t>15KG</t>
    <phoneticPr fontId="4" type="noConversion"/>
  </si>
  <si>
    <t>蕃茄炒蛋</t>
  </si>
  <si>
    <t>毛豆干丁</t>
  </si>
  <si>
    <t>毛豆粒(CAS)(1K)&lt;嘉鹿&gt;</t>
  </si>
  <si>
    <t>味噌&lt;十全&gt;(1K)</t>
  </si>
  <si>
    <t>小魚味噌湯</t>
  </si>
  <si>
    <t>小魚干</t>
  </si>
  <si>
    <t>估價單</t>
    <phoneticPr fontId="4" type="noConversion"/>
  </si>
  <si>
    <t>品 名</t>
    <phoneticPr fontId="4" type="noConversion"/>
  </si>
  <si>
    <t>數 量</t>
    <phoneticPr fontId="4" type="noConversion"/>
  </si>
  <si>
    <t>單 價</t>
    <phoneticPr fontId="4" type="noConversion"/>
  </si>
  <si>
    <t>小 計</t>
    <phoneticPr fontId="4" type="noConversion"/>
  </si>
  <si>
    <t>客戶:東勢國小</t>
    <phoneticPr fontId="5" type="noConversion"/>
  </si>
  <si>
    <t>麥克雞塊</t>
    <phoneticPr fontId="4" type="noConversion"/>
  </si>
  <si>
    <t>25KG</t>
    <phoneticPr fontId="4" type="noConversion"/>
  </si>
  <si>
    <t>素雞塊</t>
    <phoneticPr fontId="4" type="noConversion"/>
  </si>
  <si>
    <t>1.2KG</t>
    <phoneticPr fontId="4" type="noConversion"/>
  </si>
  <si>
    <t>總計:</t>
    <phoneticPr fontId="4" type="noConversion"/>
  </si>
  <si>
    <t>沙拉油</t>
    <phoneticPr fontId="4" type="noConversion"/>
  </si>
  <si>
    <t>2桶</t>
    <phoneticPr fontId="4" type="noConversion"/>
  </si>
  <si>
    <t>415+5份</t>
    <phoneticPr fontId="4" type="noConversion"/>
  </si>
  <si>
    <t>油脂類</t>
    <phoneticPr fontId="5" type="noConversion"/>
  </si>
  <si>
    <t>乳品類</t>
    <phoneticPr fontId="5" type="noConversion"/>
  </si>
  <si>
    <t>水果類</t>
    <phoneticPr fontId="5" type="noConversion"/>
  </si>
  <si>
    <t>熱量(大卡)</t>
    <phoneticPr fontId="5" type="noConversion"/>
  </si>
  <si>
    <t>校長:</t>
    <phoneticPr fontId="5" type="noConversion"/>
  </si>
  <si>
    <r>
      <t xml:space="preserve">桃園市東勢國小108學年度上學期  第 20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415+13</t>
    </r>
    <r>
      <rPr>
        <b/>
        <sz val="16"/>
        <color rgb="FFFF0000"/>
        <rFont val="新細明體"/>
        <family val="1"/>
        <charset val="136"/>
      </rPr>
      <t>人</t>
    </r>
    <phoneticPr fontId="5" type="noConversion"/>
  </si>
  <si>
    <t>醬淋油豆腐</t>
  </si>
  <si>
    <t>素蠔油&lt;萬家香&gt;(非基改)(6K)</t>
  </si>
  <si>
    <t>滷肉飯</t>
  </si>
  <si>
    <t>嫩四角油豆腐(非基改)&lt;中港興&gt;</t>
  </si>
  <si>
    <t>韓式辣椒醬(1K)</t>
  </si>
  <si>
    <t>香菇炒豆薯</t>
  </si>
  <si>
    <t>馬鈴薯絲(粗)+</t>
  </si>
  <si>
    <t>紅豆薏仁湯</t>
  </si>
  <si>
    <t>428瓶</t>
  </si>
  <si>
    <t>優酪乳</t>
    <phoneticPr fontId="4" type="noConversion"/>
  </si>
  <si>
    <t>黑葉白菜(有機)</t>
    <phoneticPr fontId="4" type="noConversion"/>
  </si>
  <si>
    <t>2KG</t>
    <phoneticPr fontId="4" type="noConversion"/>
  </si>
  <si>
    <t>435個</t>
    <phoneticPr fontId="4" type="noConversion"/>
  </si>
  <si>
    <t>428+7個</t>
    <phoneticPr fontId="4" type="noConversion"/>
  </si>
  <si>
    <t>24KG</t>
    <phoneticPr fontId="4" type="noConversion"/>
  </si>
  <si>
    <t>滷蛋.筍干</t>
    <phoneticPr fontId="4" type="noConversion"/>
  </si>
  <si>
    <t>5KG</t>
    <phoneticPr fontId="4" type="noConversion"/>
  </si>
  <si>
    <t>赤肉絲&lt;桃園&gt;</t>
    <phoneticPr fontId="4" type="noConversion"/>
  </si>
  <si>
    <t>428份</t>
    <phoneticPr fontId="4" type="noConversion"/>
  </si>
  <si>
    <t>薑絲</t>
    <phoneticPr fontId="4" type="noConversion"/>
  </si>
  <si>
    <t>味噌湯</t>
    <phoneticPr fontId="4" type="noConversion"/>
  </si>
  <si>
    <t>薑絲海帶根</t>
    <phoneticPr fontId="4" type="noConversion"/>
  </si>
  <si>
    <t>素滷肉飯</t>
    <phoneticPr fontId="4" type="noConversion"/>
  </si>
  <si>
    <t>素肉燥</t>
    <phoneticPr fontId="4" type="noConversion"/>
  </si>
  <si>
    <t>1罐</t>
    <phoneticPr fontId="4" type="noConversion"/>
  </si>
  <si>
    <t>剝殼白蛋</t>
    <phoneticPr fontId="4" type="noConversion"/>
  </si>
  <si>
    <t>福菜肚片湯</t>
    <phoneticPr fontId="4" type="noConversion"/>
  </si>
  <si>
    <t>素肚</t>
    <phoneticPr fontId="4" type="noConversion"/>
  </si>
  <si>
    <t>韓式燒干絲</t>
    <phoneticPr fontId="4" type="noConversion"/>
  </si>
  <si>
    <t>粗干絲</t>
    <phoneticPr fontId="4" type="noConversion"/>
  </si>
  <si>
    <t>洋芋沙拉</t>
    <phoneticPr fontId="4" type="noConversion"/>
  </si>
  <si>
    <t>13個</t>
    <phoneticPr fontId="4" type="noConversion"/>
  </si>
  <si>
    <t>沙拉</t>
    <phoneticPr fontId="4" type="noConversion"/>
  </si>
  <si>
    <t>1條</t>
    <phoneticPr fontId="4" type="noConversion"/>
  </si>
  <si>
    <t>小黃瓜</t>
    <phoneticPr fontId="4" type="noConversion"/>
  </si>
  <si>
    <t>馬鈴薯小丁+</t>
    <phoneticPr fontId="4" type="noConversion"/>
  </si>
  <si>
    <t>0.3KG</t>
    <phoneticPr fontId="4" type="noConversion"/>
  </si>
  <si>
    <t>麻油素腰花</t>
    <phoneticPr fontId="4" type="noConversion"/>
  </si>
  <si>
    <t>素腰花</t>
    <phoneticPr fontId="4" type="noConversion"/>
  </si>
  <si>
    <t>Q~馬鈴薯絲(粗)+</t>
    <phoneticPr fontId="4" type="noConversion"/>
  </si>
  <si>
    <t>4KG</t>
    <phoneticPr fontId="4" type="noConversion"/>
  </si>
  <si>
    <t>有機高麗菜</t>
    <phoneticPr fontId="4" type="noConversion"/>
  </si>
  <si>
    <t>高麗菜(有機)</t>
    <phoneticPr fontId="4" type="noConversion"/>
  </si>
  <si>
    <t>小松菜(有機)</t>
    <phoneticPr fontId="4" type="noConversion"/>
  </si>
  <si>
    <t>有機小松菜</t>
    <phoneticPr fontId="4" type="noConversion"/>
  </si>
  <si>
    <t>2KG</t>
    <phoneticPr fontId="4" type="noConversion"/>
  </si>
  <si>
    <t>設計:食譜審查委員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</si>
</sst>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&quot;月&quot;d&quot;日&quot;"/>
    <numFmt numFmtId="178" formatCode="0_);\(0\)"/>
  </numFmts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4"/>
      <color indexed="8"/>
      <name val="Calibri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2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6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4">
      <alignment vertical="center"/>
    </xf>
    <xf numFmtId="0" fontId="13" fillId="0" borderId="1" xfId="4" applyFont="1" applyBorder="1" applyAlignment="1">
      <alignment vertical="center" textRotation="255"/>
    </xf>
    <xf numFmtId="0" fontId="6" fillId="0" borderId="1" xfId="4" applyFont="1" applyBorder="1">
      <alignment vertical="center"/>
    </xf>
    <xf numFmtId="0" fontId="6" fillId="0" borderId="0" xfId="4" applyFont="1" applyAlignment="1">
      <alignment vertical="center"/>
    </xf>
    <xf numFmtId="0" fontId="0" fillId="0" borderId="1" xfId="0" applyFont="1" applyBorder="1">
      <alignment vertical="center"/>
    </xf>
    <xf numFmtId="0" fontId="6" fillId="0" borderId="0" xfId="4" applyFont="1">
      <alignment vertical="center"/>
    </xf>
    <xf numFmtId="0" fontId="16" fillId="3" borderId="1" xfId="0" applyFont="1" applyFill="1" applyBorder="1" applyAlignment="1">
      <alignment horizontal="right" vertical="center"/>
    </xf>
    <xf numFmtId="0" fontId="17" fillId="0" borderId="1" xfId="4" applyFont="1" applyBorder="1">
      <alignment vertical="center"/>
    </xf>
    <xf numFmtId="0" fontId="2" fillId="0" borderId="1" xfId="4" applyFont="1" applyBorder="1">
      <alignment vertical="center"/>
    </xf>
    <xf numFmtId="0" fontId="6" fillId="0" borderId="7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178" fontId="6" fillId="0" borderId="1" xfId="4" applyNumberFormat="1" applyFont="1" applyBorder="1" applyAlignment="1">
      <alignment horizontal="center" vertical="center"/>
    </xf>
    <xf numFmtId="178" fontId="2" fillId="0" borderId="1" xfId="4" applyNumberFormat="1" applyFont="1" applyBorder="1" applyAlignment="1">
      <alignment horizontal="center" vertical="center"/>
    </xf>
    <xf numFmtId="0" fontId="18" fillId="0" borderId="0" xfId="4" applyFont="1" applyBorder="1">
      <alignment vertical="center"/>
    </xf>
    <xf numFmtId="0" fontId="19" fillId="0" borderId="0" xfId="4" applyFont="1" applyBorder="1" applyAlignment="1">
      <alignment horizontal="center"/>
    </xf>
    <xf numFmtId="0" fontId="19" fillId="0" borderId="8" xfId="4" applyFont="1" applyBorder="1" applyAlignment="1">
      <alignment vertical="center" textRotation="255"/>
    </xf>
    <xf numFmtId="0" fontId="19" fillId="0" borderId="0" xfId="4" applyFont="1" applyBorder="1" applyAlignment="1">
      <alignment vertical="center" textRotation="255"/>
    </xf>
    <xf numFmtId="0" fontId="19" fillId="0" borderId="0" xfId="4" applyFont="1">
      <alignment vertical="center"/>
    </xf>
    <xf numFmtId="0" fontId="19" fillId="0" borderId="0" xfId="4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6" fillId="0" borderId="0" xfId="4" applyFont="1" applyFill="1">
      <alignment vertical="center"/>
    </xf>
    <xf numFmtId="0" fontId="20" fillId="0" borderId="0" xfId="4" applyFont="1">
      <alignment vertical="center"/>
    </xf>
    <xf numFmtId="0" fontId="21" fillId="0" borderId="0" xfId="4" applyFo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3" xfId="4" applyFont="1" applyBorder="1">
      <alignment vertical="center"/>
    </xf>
    <xf numFmtId="0" fontId="14" fillId="0" borderId="3" xfId="4" applyFont="1" applyBorder="1">
      <alignment vertical="center"/>
    </xf>
    <xf numFmtId="0" fontId="14" fillId="0" borderId="3" xfId="4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6" fillId="0" borderId="4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16" fillId="3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right" vertical="center"/>
    </xf>
    <xf numFmtId="0" fontId="3" fillId="0" borderId="0" xfId="1" applyFont="1" applyBorder="1" applyAlignment="1">
      <alignment vertical="top"/>
    </xf>
    <xf numFmtId="0" fontId="23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right" vertical="center"/>
    </xf>
    <xf numFmtId="0" fontId="27" fillId="0" borderId="0" xfId="1" applyFont="1" applyBorder="1" applyAlignment="1">
      <alignment vertical="top"/>
    </xf>
    <xf numFmtId="0" fontId="2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0" xfId="0" applyFont="1">
      <alignment vertical="center"/>
    </xf>
    <xf numFmtId="0" fontId="2" fillId="5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177" fontId="13" fillId="0" borderId="1" xfId="4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17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textRotation="255"/>
    </xf>
    <xf numFmtId="0" fontId="15" fillId="0" borderId="1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1" xfId="4" applyBorder="1" applyAlignment="1">
      <alignment horizontal="center" vertical="center"/>
    </xf>
    <xf numFmtId="0" fontId="2" fillId="0" borderId="1" xfId="0" applyFont="1" applyFill="1" applyBorder="1" applyAlignment="1">
      <alignment vertical="center" textRotation="255"/>
    </xf>
    <xf numFmtId="0" fontId="15" fillId="0" borderId="6" xfId="0" applyFont="1" applyBorder="1" applyAlignment="1">
      <alignment vertical="center" textRotation="255"/>
    </xf>
    <xf numFmtId="0" fontId="2" fillId="4" borderId="1" xfId="0" applyFont="1" applyFill="1" applyBorder="1" applyAlignment="1">
      <alignment vertical="center" textRotation="255"/>
    </xf>
    <xf numFmtId="0" fontId="2" fillId="5" borderId="1" xfId="0" applyFont="1" applyFill="1" applyBorder="1" applyAlignment="1">
      <alignment vertical="center" textRotation="255"/>
    </xf>
    <xf numFmtId="0" fontId="26" fillId="0" borderId="9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textRotation="255"/>
    </xf>
    <xf numFmtId="0" fontId="16" fillId="3" borderId="1" xfId="0" applyFont="1" applyFill="1" applyBorder="1" applyAlignment="1">
      <alignment vertical="center" textRotation="255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FFFFCC"/>
      <color rgb="FFCCFFFF"/>
      <color rgb="FFFFCC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9" sqref="D9"/>
    </sheetView>
  </sheetViews>
  <sheetFormatPr defaultRowHeight="17" x14ac:dyDescent="0.4"/>
  <cols>
    <col min="1" max="1" width="13.81640625" customWidth="1"/>
    <col min="2" max="2" width="10.81640625" customWidth="1"/>
    <col min="3" max="3" width="11.36328125" customWidth="1"/>
    <col min="4" max="4" width="10.36328125" bestFit="1" customWidth="1"/>
  </cols>
  <sheetData>
    <row r="1" spans="1:10" s="36" customFormat="1" ht="43.75" customHeight="1" thickBot="1" x14ac:dyDescent="0.45">
      <c r="A1" s="81" t="s">
        <v>116</v>
      </c>
      <c r="B1" s="81"/>
      <c r="C1" s="81"/>
      <c r="D1" s="81"/>
    </row>
    <row r="2" spans="1:10" s="36" customFormat="1" ht="21.5" x14ac:dyDescent="0.4">
      <c r="A2" s="51"/>
      <c r="B2" s="51"/>
      <c r="C2" s="51"/>
      <c r="D2" s="51"/>
    </row>
    <row r="3" spans="1:10" ht="31" x14ac:dyDescent="0.4">
      <c r="A3" s="54" t="s">
        <v>121</v>
      </c>
      <c r="B3" s="49"/>
      <c r="C3" s="49"/>
      <c r="D3" s="49"/>
      <c r="E3" s="49"/>
      <c r="F3" s="49"/>
      <c r="G3" s="49"/>
      <c r="H3" s="49"/>
      <c r="I3" s="49"/>
      <c r="J3" s="37"/>
    </row>
    <row r="4" spans="1:10" ht="40.25" customHeight="1" x14ac:dyDescent="0.4">
      <c r="A4" s="50" t="s">
        <v>117</v>
      </c>
      <c r="B4" s="50" t="s">
        <v>118</v>
      </c>
      <c r="C4" s="50" t="s">
        <v>119</v>
      </c>
      <c r="D4" s="50" t="s">
        <v>120</v>
      </c>
    </row>
    <row r="5" spans="1:10" ht="46.25" customHeight="1" x14ac:dyDescent="0.4">
      <c r="A5" s="52" t="s">
        <v>122</v>
      </c>
      <c r="B5" s="53" t="s">
        <v>123</v>
      </c>
      <c r="C5" s="52">
        <v>125</v>
      </c>
      <c r="D5" s="52">
        <v>3125</v>
      </c>
    </row>
    <row r="6" spans="1:10" ht="37.25" customHeight="1" x14ac:dyDescent="0.4">
      <c r="A6" s="52" t="s">
        <v>124</v>
      </c>
      <c r="B6" s="53" t="s">
        <v>125</v>
      </c>
      <c r="C6" s="52">
        <v>185</v>
      </c>
      <c r="D6" s="52">
        <v>222</v>
      </c>
    </row>
    <row r="7" spans="1:10" s="36" customFormat="1" ht="37.25" customHeight="1" x14ac:dyDescent="0.4">
      <c r="A7" s="52" t="s">
        <v>127</v>
      </c>
      <c r="B7" s="53" t="s">
        <v>128</v>
      </c>
      <c r="C7" s="52">
        <v>565</v>
      </c>
      <c r="D7" s="52">
        <v>1130</v>
      </c>
    </row>
    <row r="8" spans="1:10" ht="43.75" customHeight="1" x14ac:dyDescent="0.4">
      <c r="A8" s="52"/>
      <c r="B8" s="52"/>
      <c r="C8" s="50" t="s">
        <v>126</v>
      </c>
      <c r="D8" s="52">
        <f>SUM(D5:D7)</f>
        <v>4477</v>
      </c>
    </row>
  </sheetData>
  <mergeCells count="1">
    <mergeCell ref="A1:D1"/>
  </mergeCells>
  <phoneticPr fontId="4" type="noConversion"/>
  <printOptions horizontalCentered="1"/>
  <pageMargins left="0.6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zoomScale="75" zoomScaleNormal="75" workbookViewId="0">
      <selection activeCell="A35" sqref="A3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90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90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90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90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90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90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90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90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90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90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90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90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90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90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90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90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90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90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90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90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90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90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90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90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90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90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90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90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90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90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90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90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90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90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90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90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90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90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90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90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90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90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90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90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90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90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90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90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90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90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90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90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90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90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90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90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90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90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90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90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90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90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90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90625" style="1"/>
    <col min="16356" max="16371" width="8.90625" style="1" customWidth="1"/>
    <col min="16372" max="16384" width="8.90625" style="1"/>
  </cols>
  <sheetData>
    <row r="1" spans="1:30" ht="36.75" customHeight="1" x14ac:dyDescent="0.4">
      <c r="A1" s="64" t="s">
        <v>135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0" ht="35" x14ac:dyDescent="0.4">
      <c r="A2" s="2" t="s">
        <v>1</v>
      </c>
      <c r="B2" s="65">
        <v>43471</v>
      </c>
      <c r="C2" s="65"/>
      <c r="D2" s="66" t="s">
        <v>2</v>
      </c>
      <c r="E2" s="66"/>
      <c r="F2" s="66"/>
      <c r="G2" s="65">
        <f>B2+1</f>
        <v>43472</v>
      </c>
      <c r="H2" s="65"/>
      <c r="I2" s="66" t="s">
        <v>3</v>
      </c>
      <c r="J2" s="66"/>
      <c r="K2" s="66"/>
      <c r="L2" s="65">
        <f>G2+1</f>
        <v>43473</v>
      </c>
      <c r="M2" s="65"/>
      <c r="N2" s="67" t="s">
        <v>4</v>
      </c>
      <c r="O2" s="68"/>
      <c r="P2" s="69"/>
      <c r="Q2" s="65">
        <f>L2+1</f>
        <v>43474</v>
      </c>
      <c r="R2" s="65"/>
      <c r="S2" s="66" t="s">
        <v>5</v>
      </c>
      <c r="T2" s="66"/>
      <c r="U2" s="66"/>
      <c r="V2" s="65">
        <f>Q2+1</f>
        <v>43475</v>
      </c>
      <c r="W2" s="65"/>
      <c r="X2" s="66" t="s">
        <v>6</v>
      </c>
      <c r="Y2" s="66"/>
      <c r="Z2" s="66"/>
      <c r="AA2" s="66"/>
      <c r="AB2" s="66"/>
      <c r="AC2" s="43"/>
      <c r="AD2" s="44"/>
    </row>
    <row r="3" spans="1:30" ht="21.5" customHeight="1" x14ac:dyDescent="0.4">
      <c r="A3" s="38"/>
      <c r="B3" s="39" t="s">
        <v>7</v>
      </c>
      <c r="C3" s="40" t="s">
        <v>8</v>
      </c>
      <c r="D3" s="39" t="s">
        <v>9</v>
      </c>
      <c r="E3" s="39" t="s">
        <v>10</v>
      </c>
      <c r="F3" s="39" t="s">
        <v>11</v>
      </c>
      <c r="G3" s="39" t="s">
        <v>7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7</v>
      </c>
      <c r="M3" s="39" t="s">
        <v>8</v>
      </c>
      <c r="N3" s="39" t="s">
        <v>9</v>
      </c>
      <c r="O3" s="39" t="s">
        <v>10</v>
      </c>
      <c r="P3" s="39" t="s">
        <v>11</v>
      </c>
      <c r="Q3" s="39" t="s">
        <v>7</v>
      </c>
      <c r="R3" s="40" t="s">
        <v>8</v>
      </c>
      <c r="S3" s="39" t="s">
        <v>9</v>
      </c>
      <c r="T3" s="39" t="s">
        <v>10</v>
      </c>
      <c r="U3" s="39" t="s">
        <v>11</v>
      </c>
      <c r="V3" s="39" t="s">
        <v>7</v>
      </c>
      <c r="W3" s="40" t="s">
        <v>8</v>
      </c>
      <c r="X3" s="39" t="s">
        <v>9</v>
      </c>
      <c r="Y3" s="39" t="s">
        <v>10</v>
      </c>
      <c r="Z3" s="39" t="s">
        <v>11</v>
      </c>
    </row>
    <row r="4" spans="1:30" s="4" customFormat="1" ht="30.65" customHeight="1" x14ac:dyDescent="0.4">
      <c r="A4" s="20" t="s">
        <v>12</v>
      </c>
      <c r="B4" s="21" t="s">
        <v>83</v>
      </c>
      <c r="C4" s="21" t="s">
        <v>84</v>
      </c>
      <c r="D4" s="22" t="s">
        <v>23</v>
      </c>
      <c r="E4" s="21"/>
      <c r="F4" s="21"/>
      <c r="G4" s="21" t="s">
        <v>14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91</v>
      </c>
      <c r="R4" s="21" t="s">
        <v>92</v>
      </c>
      <c r="S4" s="22" t="s">
        <v>13</v>
      </c>
      <c r="T4" s="21"/>
      <c r="U4" s="21"/>
      <c r="V4" s="21" t="s">
        <v>14</v>
      </c>
      <c r="W4" s="21"/>
      <c r="X4" s="22"/>
      <c r="Y4" s="35"/>
      <c r="Z4" s="35"/>
      <c r="AA4" s="35"/>
      <c r="AB4" s="35"/>
      <c r="AC4" s="35"/>
    </row>
    <row r="5" spans="1:30" s="6" customFormat="1" ht="21" customHeight="1" x14ac:dyDescent="0.4">
      <c r="A5" s="74" t="s">
        <v>15</v>
      </c>
      <c r="B5" s="70" t="s">
        <v>136</v>
      </c>
      <c r="C5" s="23" t="s">
        <v>137</v>
      </c>
      <c r="D5" s="22" t="s">
        <v>69</v>
      </c>
      <c r="E5" s="23"/>
      <c r="F5" s="23"/>
      <c r="G5" s="79" t="s">
        <v>106</v>
      </c>
      <c r="H5" s="33" t="s">
        <v>44</v>
      </c>
      <c r="I5" s="34" t="s">
        <v>47</v>
      </c>
      <c r="J5" s="23"/>
      <c r="K5" s="23"/>
      <c r="L5" s="70" t="s">
        <v>138</v>
      </c>
      <c r="M5" s="23" t="s">
        <v>101</v>
      </c>
      <c r="N5" s="22" t="s">
        <v>65</v>
      </c>
      <c r="O5" s="23"/>
      <c r="P5" s="23"/>
      <c r="Q5" s="79" t="s">
        <v>107</v>
      </c>
      <c r="R5" s="33" t="s">
        <v>81</v>
      </c>
      <c r="S5" s="34" t="s">
        <v>23</v>
      </c>
      <c r="T5" s="23"/>
      <c r="U5" s="23"/>
      <c r="V5" s="70" t="s">
        <v>108</v>
      </c>
      <c r="W5" s="23" t="s">
        <v>16</v>
      </c>
      <c r="X5" s="22" t="s">
        <v>23</v>
      </c>
      <c r="Y5" s="59"/>
      <c r="Z5" s="59"/>
      <c r="AA5" s="59"/>
      <c r="AB5" s="59"/>
      <c r="AC5" s="59"/>
    </row>
    <row r="6" spans="1:30" s="6" customFormat="1" ht="21" customHeight="1" x14ac:dyDescent="0.4">
      <c r="A6" s="70"/>
      <c r="B6" s="70"/>
      <c r="C6" s="23" t="s">
        <v>24</v>
      </c>
      <c r="D6" s="22" t="s">
        <v>65</v>
      </c>
      <c r="E6" s="23"/>
      <c r="F6" s="23"/>
      <c r="G6" s="79"/>
      <c r="H6" s="25" t="s">
        <v>75</v>
      </c>
      <c r="I6" s="26" t="s">
        <v>76</v>
      </c>
      <c r="J6" s="23"/>
      <c r="K6" s="23"/>
      <c r="L6" s="70"/>
      <c r="M6" s="23" t="s">
        <v>45</v>
      </c>
      <c r="N6" s="22" t="s">
        <v>52</v>
      </c>
      <c r="O6" s="23"/>
      <c r="P6" s="23"/>
      <c r="Q6" s="79"/>
      <c r="R6" s="33" t="s">
        <v>82</v>
      </c>
      <c r="S6" s="34" t="s">
        <v>59</v>
      </c>
      <c r="T6" s="23"/>
      <c r="U6" s="23"/>
      <c r="V6" s="70"/>
      <c r="W6" s="25" t="s">
        <v>153</v>
      </c>
      <c r="X6" s="26" t="s">
        <v>86</v>
      </c>
      <c r="Y6" s="59"/>
      <c r="Z6" s="59"/>
      <c r="AA6" s="59"/>
      <c r="AB6" s="59"/>
      <c r="AC6" s="59"/>
    </row>
    <row r="7" spans="1:30" s="6" customFormat="1" ht="21" customHeight="1" x14ac:dyDescent="0.4">
      <c r="A7" s="70"/>
      <c r="B7" s="70"/>
      <c r="C7" s="23" t="s">
        <v>139</v>
      </c>
      <c r="D7" s="22" t="s">
        <v>149</v>
      </c>
      <c r="E7" s="23"/>
      <c r="F7" s="23"/>
      <c r="G7" s="79"/>
      <c r="H7" s="33" t="s">
        <v>49</v>
      </c>
      <c r="I7" s="34" t="s">
        <v>59</v>
      </c>
      <c r="J7" s="23"/>
      <c r="K7" s="23"/>
      <c r="L7" s="70"/>
      <c r="M7" s="23" t="s">
        <v>21</v>
      </c>
      <c r="N7" s="22" t="s">
        <v>109</v>
      </c>
      <c r="O7" s="23"/>
      <c r="P7" s="23"/>
      <c r="Q7" s="79"/>
      <c r="R7" s="25" t="s">
        <v>75</v>
      </c>
      <c r="S7" s="26" t="s">
        <v>176</v>
      </c>
      <c r="T7" s="23"/>
      <c r="U7" s="23"/>
      <c r="V7" s="70"/>
      <c r="W7" s="23" t="s">
        <v>77</v>
      </c>
      <c r="X7" s="22" t="s">
        <v>13</v>
      </c>
      <c r="Y7" s="59"/>
      <c r="Z7" s="59"/>
      <c r="AA7" s="59"/>
      <c r="AB7" s="59"/>
      <c r="AC7" s="59"/>
    </row>
    <row r="8" spans="1:30" s="6" customFormat="1" ht="21" customHeight="1" x14ac:dyDescent="0.4">
      <c r="A8" s="70"/>
      <c r="B8" s="70"/>
      <c r="C8" s="23"/>
      <c r="D8" s="22"/>
      <c r="E8" s="23"/>
      <c r="F8" s="23"/>
      <c r="G8" s="79"/>
      <c r="H8" s="33" t="s">
        <v>89</v>
      </c>
      <c r="I8" s="34" t="s">
        <v>48</v>
      </c>
      <c r="J8" s="23"/>
      <c r="K8" s="23"/>
      <c r="L8" s="70"/>
      <c r="M8" s="23" t="s">
        <v>98</v>
      </c>
      <c r="N8" s="22" t="s">
        <v>152</v>
      </c>
      <c r="O8" s="23"/>
      <c r="P8" s="23"/>
      <c r="Q8" s="79"/>
      <c r="R8" s="33" t="s">
        <v>31</v>
      </c>
      <c r="S8" s="34" t="s">
        <v>25</v>
      </c>
      <c r="T8" s="23"/>
      <c r="U8" s="23"/>
      <c r="V8" s="70"/>
      <c r="W8" s="23" t="s">
        <v>88</v>
      </c>
      <c r="X8" s="22" t="s">
        <v>59</v>
      </c>
      <c r="Y8" s="59"/>
      <c r="Z8" s="59"/>
      <c r="AA8" s="59"/>
      <c r="AB8" s="59"/>
      <c r="AC8" s="59"/>
    </row>
    <row r="9" spans="1:30" s="6" customFormat="1" ht="21" customHeight="1" x14ac:dyDescent="0.4">
      <c r="A9" s="70"/>
      <c r="B9" s="70"/>
      <c r="C9" s="23"/>
      <c r="D9" s="22"/>
      <c r="E9" s="23"/>
      <c r="F9" s="23"/>
      <c r="G9" s="79"/>
      <c r="H9" s="25" t="s">
        <v>20</v>
      </c>
      <c r="I9" s="26" t="s">
        <v>150</v>
      </c>
      <c r="J9" s="23"/>
      <c r="K9" s="23"/>
      <c r="L9" s="70"/>
      <c r="M9" s="23"/>
      <c r="N9" s="22"/>
      <c r="O9" s="23"/>
      <c r="P9" s="23"/>
      <c r="Q9" s="79"/>
      <c r="R9" s="25" t="s">
        <v>20</v>
      </c>
      <c r="S9" s="26" t="s">
        <v>73</v>
      </c>
      <c r="T9" s="23"/>
      <c r="U9" s="23"/>
      <c r="V9" s="70"/>
      <c r="W9" s="23" t="s">
        <v>140</v>
      </c>
      <c r="X9" s="22" t="s">
        <v>60</v>
      </c>
      <c r="Y9" s="59"/>
      <c r="Z9" s="59"/>
      <c r="AA9" s="59"/>
      <c r="AB9" s="59"/>
      <c r="AC9" s="59"/>
    </row>
    <row r="10" spans="1:30" s="6" customFormat="1" ht="21" customHeight="1" x14ac:dyDescent="0.4">
      <c r="A10" s="70"/>
      <c r="B10" s="70"/>
      <c r="C10" s="23"/>
      <c r="D10" s="22"/>
      <c r="E10" s="23"/>
      <c r="F10" s="23"/>
      <c r="G10" s="79"/>
      <c r="H10" s="33"/>
      <c r="I10" s="34"/>
      <c r="J10" s="23"/>
      <c r="K10" s="23"/>
      <c r="L10" s="70"/>
      <c r="M10" s="23"/>
      <c r="N10" s="22"/>
      <c r="O10" s="23"/>
      <c r="P10" s="23"/>
      <c r="Q10" s="79"/>
      <c r="R10" s="33"/>
      <c r="S10" s="34"/>
      <c r="T10" s="23"/>
      <c r="U10" s="23"/>
      <c r="V10" s="70"/>
      <c r="W10" s="23"/>
      <c r="X10" s="22"/>
      <c r="Y10" s="59"/>
      <c r="Z10" s="59"/>
      <c r="AA10" s="59"/>
      <c r="AB10" s="59"/>
      <c r="AC10" s="59"/>
    </row>
    <row r="11" spans="1:30" s="6" customFormat="1" ht="21" customHeight="1" x14ac:dyDescent="0.4">
      <c r="A11" s="74" t="s">
        <v>27</v>
      </c>
      <c r="B11" s="70" t="s">
        <v>141</v>
      </c>
      <c r="C11" s="23" t="s">
        <v>16</v>
      </c>
      <c r="D11" s="22" t="s">
        <v>23</v>
      </c>
      <c r="E11" s="23"/>
      <c r="F11" s="23"/>
      <c r="G11" s="70" t="s">
        <v>103</v>
      </c>
      <c r="H11" s="23" t="s">
        <v>24</v>
      </c>
      <c r="I11" s="22" t="s">
        <v>25</v>
      </c>
      <c r="J11" s="23"/>
      <c r="K11" s="23"/>
      <c r="L11" s="70" t="s">
        <v>151</v>
      </c>
      <c r="M11" s="25" t="s">
        <v>161</v>
      </c>
      <c r="N11" s="26" t="s">
        <v>148</v>
      </c>
      <c r="O11" s="23"/>
      <c r="P11" s="23"/>
      <c r="Q11" s="70" t="s">
        <v>111</v>
      </c>
      <c r="R11" s="23" t="s">
        <v>58</v>
      </c>
      <c r="S11" s="22" t="s">
        <v>22</v>
      </c>
      <c r="T11" s="23"/>
      <c r="U11" s="23"/>
      <c r="V11" s="70" t="s">
        <v>110</v>
      </c>
      <c r="W11" s="23" t="s">
        <v>34</v>
      </c>
      <c r="X11" s="22" t="s">
        <v>26</v>
      </c>
      <c r="Y11" s="59"/>
      <c r="Z11" s="59"/>
      <c r="AA11" s="59"/>
      <c r="AB11" s="59"/>
      <c r="AC11" s="59"/>
    </row>
    <row r="12" spans="1:30" s="6" customFormat="1" ht="21" customHeight="1" x14ac:dyDescent="0.4">
      <c r="A12" s="70"/>
      <c r="B12" s="70"/>
      <c r="C12" s="25" t="s">
        <v>175</v>
      </c>
      <c r="D12" s="26" t="s">
        <v>99</v>
      </c>
      <c r="E12" s="23"/>
      <c r="F12" s="23"/>
      <c r="G12" s="70"/>
      <c r="H12" s="23" t="s">
        <v>28</v>
      </c>
      <c r="I12" s="22" t="s">
        <v>99</v>
      </c>
      <c r="J12" s="23"/>
      <c r="K12" s="23"/>
      <c r="L12" s="70"/>
      <c r="M12" s="23" t="s">
        <v>31</v>
      </c>
      <c r="N12" s="22" t="s">
        <v>25</v>
      </c>
      <c r="O12" s="23"/>
      <c r="P12" s="23"/>
      <c r="Q12" s="70"/>
      <c r="R12" s="23" t="s">
        <v>112</v>
      </c>
      <c r="S12" s="22" t="s">
        <v>80</v>
      </c>
      <c r="T12" s="23"/>
      <c r="U12" s="23"/>
      <c r="V12" s="70"/>
      <c r="W12" s="23" t="s">
        <v>79</v>
      </c>
      <c r="X12" s="22" t="s">
        <v>53</v>
      </c>
      <c r="Y12" s="59"/>
      <c r="Z12" s="59"/>
      <c r="AA12" s="59"/>
      <c r="AB12" s="59"/>
      <c r="AC12" s="59"/>
    </row>
    <row r="13" spans="1:30" s="6" customFormat="1" ht="21" customHeight="1" x14ac:dyDescent="0.4">
      <c r="A13" s="70"/>
      <c r="B13" s="70"/>
      <c r="C13" s="23" t="s">
        <v>85</v>
      </c>
      <c r="D13" s="22" t="s">
        <v>23</v>
      </c>
      <c r="E13" s="23"/>
      <c r="F13" s="23"/>
      <c r="G13" s="70"/>
      <c r="H13" s="23" t="s">
        <v>19</v>
      </c>
      <c r="I13" s="22" t="s">
        <v>50</v>
      </c>
      <c r="J13" s="23"/>
      <c r="K13" s="23"/>
      <c r="L13" s="70"/>
      <c r="M13" s="23" t="s">
        <v>87</v>
      </c>
      <c r="N13" s="22" t="s">
        <v>80</v>
      </c>
      <c r="O13" s="23"/>
      <c r="P13" s="23"/>
      <c r="Q13" s="70"/>
      <c r="R13" s="23" t="s">
        <v>98</v>
      </c>
      <c r="S13" s="22" t="s">
        <v>74</v>
      </c>
      <c r="T13" s="23"/>
      <c r="U13" s="23"/>
      <c r="V13" s="70"/>
      <c r="W13" s="25" t="s">
        <v>17</v>
      </c>
      <c r="X13" s="26" t="s">
        <v>86</v>
      </c>
      <c r="Y13" s="59"/>
      <c r="Z13" s="59"/>
      <c r="AA13" s="59"/>
      <c r="AB13" s="59"/>
      <c r="AC13" s="59"/>
    </row>
    <row r="14" spans="1:30" s="6" customFormat="1" ht="21" customHeight="1" x14ac:dyDescent="0.4">
      <c r="A14" s="70"/>
      <c r="B14" s="70"/>
      <c r="C14" s="23" t="s">
        <v>19</v>
      </c>
      <c r="D14" s="22" t="s">
        <v>50</v>
      </c>
      <c r="E14" s="23"/>
      <c r="F14" s="23"/>
      <c r="G14" s="70"/>
      <c r="H14" s="23"/>
      <c r="I14" s="22"/>
      <c r="J14" s="23"/>
      <c r="K14" s="23"/>
      <c r="L14" s="70"/>
      <c r="M14" s="23"/>
      <c r="N14" s="22"/>
      <c r="O14" s="23"/>
      <c r="P14" s="23"/>
      <c r="Q14" s="70"/>
      <c r="R14" s="23"/>
      <c r="S14" s="22"/>
      <c r="T14" s="23"/>
      <c r="U14" s="23"/>
      <c r="V14" s="70"/>
      <c r="W14" s="23"/>
      <c r="X14" s="22"/>
      <c r="Y14" s="59"/>
      <c r="Z14" s="59"/>
      <c r="AA14" s="59"/>
      <c r="AB14" s="59"/>
      <c r="AC14" s="59"/>
    </row>
    <row r="15" spans="1:30" s="6" customFormat="1" ht="21" customHeight="1" x14ac:dyDescent="0.4">
      <c r="A15" s="70"/>
      <c r="B15" s="70"/>
      <c r="C15" s="23"/>
      <c r="D15" s="22"/>
      <c r="E15" s="23"/>
      <c r="F15" s="23"/>
      <c r="G15" s="70"/>
      <c r="H15" s="23"/>
      <c r="I15" s="22"/>
      <c r="J15" s="23"/>
      <c r="K15" s="23"/>
      <c r="L15" s="70"/>
      <c r="M15" s="23"/>
      <c r="N15" s="22"/>
      <c r="O15" s="23"/>
      <c r="P15" s="23"/>
      <c r="Q15" s="70"/>
      <c r="R15" s="23"/>
      <c r="S15" s="22"/>
      <c r="T15" s="23"/>
      <c r="U15" s="23"/>
      <c r="V15" s="70"/>
      <c r="W15" s="23"/>
      <c r="X15" s="22"/>
      <c r="Y15" s="59"/>
      <c r="Z15" s="59"/>
      <c r="AA15" s="59"/>
      <c r="AB15" s="59"/>
      <c r="AC15" s="59"/>
    </row>
    <row r="16" spans="1:30" s="6" customFormat="1" ht="21" customHeight="1" x14ac:dyDescent="0.4">
      <c r="A16" s="74" t="s">
        <v>30</v>
      </c>
      <c r="B16" s="70" t="s">
        <v>61</v>
      </c>
      <c r="C16" s="25" t="s">
        <v>24</v>
      </c>
      <c r="D16" s="26" t="s">
        <v>25</v>
      </c>
      <c r="E16" s="25"/>
      <c r="F16" s="25"/>
      <c r="G16" s="80" t="s">
        <v>177</v>
      </c>
      <c r="H16" s="23" t="s">
        <v>31</v>
      </c>
      <c r="I16" s="22" t="s">
        <v>25</v>
      </c>
      <c r="J16" s="23"/>
      <c r="K16" s="23"/>
      <c r="L16" s="70"/>
      <c r="M16" s="23"/>
      <c r="N16" s="22"/>
      <c r="O16" s="23"/>
      <c r="P16" s="23"/>
      <c r="Q16" s="70" t="s">
        <v>62</v>
      </c>
      <c r="R16" s="23"/>
      <c r="S16" s="22"/>
      <c r="T16" s="23"/>
      <c r="U16" s="23"/>
      <c r="V16" s="80" t="s">
        <v>180</v>
      </c>
      <c r="W16" s="23" t="s">
        <v>31</v>
      </c>
      <c r="X16" s="22" t="s">
        <v>25</v>
      </c>
      <c r="Y16" s="59"/>
      <c r="Z16" s="59"/>
      <c r="AA16" s="59"/>
      <c r="AB16" s="59"/>
      <c r="AC16" s="59"/>
    </row>
    <row r="17" spans="1:29" s="6" customFormat="1" ht="21" customHeight="1" x14ac:dyDescent="0.4">
      <c r="A17" s="70"/>
      <c r="B17" s="70"/>
      <c r="C17" s="25" t="s">
        <v>63</v>
      </c>
      <c r="D17" s="26" t="s">
        <v>32</v>
      </c>
      <c r="E17" s="25"/>
      <c r="F17" s="25"/>
      <c r="G17" s="80"/>
      <c r="H17" s="47" t="s">
        <v>178</v>
      </c>
      <c r="I17" s="48" t="s">
        <v>32</v>
      </c>
      <c r="J17" s="23"/>
      <c r="K17" s="23"/>
      <c r="L17" s="70"/>
      <c r="M17" s="23"/>
      <c r="N17" s="22"/>
      <c r="O17" s="23"/>
      <c r="P17" s="23"/>
      <c r="Q17" s="70"/>
      <c r="R17" s="25" t="s">
        <v>146</v>
      </c>
      <c r="S17" s="26" t="s">
        <v>32</v>
      </c>
      <c r="T17" s="23"/>
      <c r="U17" s="23"/>
      <c r="V17" s="80"/>
      <c r="W17" s="47" t="s">
        <v>179</v>
      </c>
      <c r="X17" s="48" t="s">
        <v>32</v>
      </c>
      <c r="Y17" s="59"/>
      <c r="Z17" s="59"/>
      <c r="AA17" s="59"/>
      <c r="AB17" s="59"/>
      <c r="AC17" s="59"/>
    </row>
    <row r="18" spans="1:29" s="6" customFormat="1" ht="21" customHeight="1" x14ac:dyDescent="0.4">
      <c r="A18" s="74" t="s">
        <v>33</v>
      </c>
      <c r="B18" s="70" t="s">
        <v>143</v>
      </c>
      <c r="C18" s="23" t="s">
        <v>55</v>
      </c>
      <c r="D18" s="22" t="s">
        <v>18</v>
      </c>
      <c r="E18" s="23"/>
      <c r="F18" s="23"/>
      <c r="G18" s="70" t="s">
        <v>114</v>
      </c>
      <c r="H18" s="23" t="s">
        <v>34</v>
      </c>
      <c r="I18" s="22" t="s">
        <v>26</v>
      </c>
      <c r="J18" s="23"/>
      <c r="K18" s="23"/>
      <c r="L18" s="70" t="s">
        <v>102</v>
      </c>
      <c r="M18" s="23" t="s">
        <v>24</v>
      </c>
      <c r="N18" s="22" t="s">
        <v>25</v>
      </c>
      <c r="O18" s="23"/>
      <c r="P18" s="23"/>
      <c r="Q18" s="70" t="s">
        <v>95</v>
      </c>
      <c r="R18" s="23" t="s">
        <v>24</v>
      </c>
      <c r="S18" s="22" t="s">
        <v>25</v>
      </c>
      <c r="T18" s="23"/>
      <c r="U18" s="23"/>
      <c r="V18" s="70" t="s">
        <v>64</v>
      </c>
      <c r="W18" s="23" t="s">
        <v>16</v>
      </c>
      <c r="X18" s="22" t="s">
        <v>23</v>
      </c>
      <c r="Y18" s="59"/>
      <c r="Z18" s="59"/>
      <c r="AA18" s="59"/>
      <c r="AB18" s="59"/>
      <c r="AC18" s="59"/>
    </row>
    <row r="19" spans="1:29" s="6" customFormat="1" ht="21" customHeight="1" x14ac:dyDescent="0.4">
      <c r="A19" s="70"/>
      <c r="B19" s="70"/>
      <c r="C19" s="23" t="s">
        <v>100</v>
      </c>
      <c r="D19" s="22" t="s">
        <v>93</v>
      </c>
      <c r="E19" s="23"/>
      <c r="F19" s="23"/>
      <c r="G19" s="70"/>
      <c r="H19" s="23" t="s">
        <v>115</v>
      </c>
      <c r="I19" s="22" t="s">
        <v>26</v>
      </c>
      <c r="J19" s="23"/>
      <c r="K19" s="23"/>
      <c r="L19" s="70"/>
      <c r="M19" s="23" t="s">
        <v>16</v>
      </c>
      <c r="N19" s="22" t="s">
        <v>147</v>
      </c>
      <c r="O19" s="23"/>
      <c r="P19" s="23"/>
      <c r="Q19" s="70"/>
      <c r="R19" s="23" t="s">
        <v>96</v>
      </c>
      <c r="S19" s="22" t="s">
        <v>50</v>
      </c>
      <c r="T19" s="23"/>
      <c r="U19" s="23"/>
      <c r="V19" s="70"/>
      <c r="W19" s="23" t="s">
        <v>29</v>
      </c>
      <c r="X19" s="22" t="s">
        <v>71</v>
      </c>
      <c r="Y19" s="59"/>
      <c r="Z19" s="59"/>
      <c r="AA19" s="59"/>
      <c r="AB19" s="59"/>
      <c r="AC19" s="59"/>
    </row>
    <row r="20" spans="1:29" s="6" customFormat="1" ht="21" customHeight="1" x14ac:dyDescent="0.4">
      <c r="A20" s="70"/>
      <c r="B20" s="70"/>
      <c r="C20" s="23" t="s">
        <v>104</v>
      </c>
      <c r="D20" s="22" t="s">
        <v>50</v>
      </c>
      <c r="E20" s="23"/>
      <c r="F20" s="23"/>
      <c r="G20" s="70"/>
      <c r="H20" s="23" t="s">
        <v>35</v>
      </c>
      <c r="I20" s="22" t="s">
        <v>56</v>
      </c>
      <c r="J20" s="23"/>
      <c r="K20" s="23"/>
      <c r="L20" s="70"/>
      <c r="M20" s="23" t="s">
        <v>46</v>
      </c>
      <c r="N20" s="22" t="s">
        <v>18</v>
      </c>
      <c r="O20" s="23"/>
      <c r="P20" s="23"/>
      <c r="Q20" s="70"/>
      <c r="R20" s="23" t="s">
        <v>94</v>
      </c>
      <c r="S20" s="22" t="s">
        <v>78</v>
      </c>
      <c r="T20" s="23"/>
      <c r="U20" s="23"/>
      <c r="V20" s="70"/>
      <c r="W20" s="23" t="s">
        <v>19</v>
      </c>
      <c r="X20" s="22" t="s">
        <v>65</v>
      </c>
      <c r="Y20" s="59"/>
      <c r="Z20" s="59"/>
      <c r="AA20" s="59"/>
      <c r="AB20" s="59"/>
      <c r="AC20" s="59"/>
    </row>
    <row r="21" spans="1:29" s="6" customFormat="1" ht="21" customHeight="1" x14ac:dyDescent="0.4">
      <c r="A21" s="70"/>
      <c r="B21" s="70"/>
      <c r="C21" s="23"/>
      <c r="D21" s="22"/>
      <c r="E21" s="23"/>
      <c r="F21" s="23"/>
      <c r="G21" s="70"/>
      <c r="H21" s="23" t="s">
        <v>113</v>
      </c>
      <c r="I21" s="22" t="s">
        <v>54</v>
      </c>
      <c r="J21" s="23"/>
      <c r="K21" s="23"/>
      <c r="L21" s="70"/>
      <c r="M21" s="23" t="s">
        <v>51</v>
      </c>
      <c r="N21" s="22" t="s">
        <v>59</v>
      </c>
      <c r="O21" s="23"/>
      <c r="P21" s="23"/>
      <c r="Q21" s="70"/>
      <c r="R21" s="23"/>
      <c r="S21" s="22"/>
      <c r="T21" s="23"/>
      <c r="U21" s="23"/>
      <c r="V21" s="70"/>
      <c r="W21" s="23" t="s">
        <v>66</v>
      </c>
      <c r="X21" s="22" t="s">
        <v>22</v>
      </c>
      <c r="Y21" s="59"/>
      <c r="Z21" s="59"/>
      <c r="AA21" s="59"/>
      <c r="AB21" s="59"/>
      <c r="AC21" s="59"/>
    </row>
    <row r="22" spans="1:29" s="6" customFormat="1" ht="21" customHeight="1" x14ac:dyDescent="0.4">
      <c r="A22" s="70"/>
      <c r="B22" s="70"/>
      <c r="C22" s="23"/>
      <c r="D22" s="22"/>
      <c r="E22" s="23"/>
      <c r="F22" s="23"/>
      <c r="G22" s="70"/>
      <c r="H22" s="23"/>
      <c r="I22" s="22"/>
      <c r="J22" s="23"/>
      <c r="K22" s="23"/>
      <c r="L22" s="70"/>
      <c r="M22" s="45" t="s">
        <v>97</v>
      </c>
      <c r="N22" s="7" t="s">
        <v>181</v>
      </c>
      <c r="O22" s="23"/>
      <c r="P22" s="23"/>
      <c r="Q22" s="70"/>
      <c r="R22" s="23"/>
      <c r="S22" s="22"/>
      <c r="T22" s="23"/>
      <c r="U22" s="23"/>
      <c r="V22" s="70"/>
      <c r="W22" s="23" t="s">
        <v>17</v>
      </c>
      <c r="X22" s="22" t="s">
        <v>147</v>
      </c>
      <c r="Y22" s="59"/>
      <c r="Z22" s="59"/>
      <c r="AA22" s="59"/>
      <c r="AB22" s="59"/>
      <c r="AC22" s="59"/>
    </row>
    <row r="23" spans="1:29" s="6" customFormat="1" ht="21" customHeight="1" x14ac:dyDescent="0.4">
      <c r="A23" s="70"/>
      <c r="B23" s="70"/>
      <c r="C23" s="23"/>
      <c r="D23" s="22"/>
      <c r="E23" s="23"/>
      <c r="F23" s="23"/>
      <c r="G23" s="70"/>
      <c r="H23" s="23"/>
      <c r="I23" s="22"/>
      <c r="J23" s="23"/>
      <c r="K23" s="23"/>
      <c r="L23" s="70"/>
      <c r="M23" s="23"/>
      <c r="N23" s="22"/>
      <c r="O23" s="23"/>
      <c r="P23" s="23"/>
      <c r="Q23" s="70"/>
      <c r="R23" s="23"/>
      <c r="S23" s="22"/>
      <c r="T23" s="23"/>
      <c r="U23" s="23"/>
      <c r="V23" s="70"/>
      <c r="W23" s="23" t="s">
        <v>35</v>
      </c>
      <c r="X23" s="22" t="s">
        <v>67</v>
      </c>
      <c r="Y23" s="59"/>
      <c r="Z23" s="59"/>
      <c r="AA23" s="59"/>
      <c r="AB23" s="59"/>
      <c r="AC23" s="59"/>
    </row>
    <row r="24" spans="1:29" s="6" customFormat="1" ht="21" customHeight="1" x14ac:dyDescent="0.4">
      <c r="A24" s="70"/>
      <c r="B24" s="70"/>
      <c r="C24" s="23"/>
      <c r="D24" s="22"/>
      <c r="E24" s="23"/>
      <c r="F24" s="23"/>
      <c r="G24" s="70"/>
      <c r="H24" s="23"/>
      <c r="I24" s="22"/>
      <c r="J24" s="23"/>
      <c r="K24" s="23"/>
      <c r="L24" s="70"/>
      <c r="M24" s="23"/>
      <c r="N24" s="22"/>
      <c r="O24" s="23"/>
      <c r="P24" s="23"/>
      <c r="Q24" s="70"/>
      <c r="R24" s="23"/>
      <c r="S24" s="22"/>
      <c r="T24" s="23"/>
      <c r="U24" s="23"/>
      <c r="V24" s="70"/>
      <c r="W24" s="23" t="s">
        <v>68</v>
      </c>
      <c r="X24" s="22" t="s">
        <v>69</v>
      </c>
      <c r="Y24" s="59"/>
      <c r="Z24" s="59"/>
      <c r="AA24" s="59"/>
      <c r="AB24" s="59"/>
      <c r="AC24" s="59"/>
    </row>
    <row r="25" spans="1:29" s="6" customFormat="1" ht="21" customHeight="1" x14ac:dyDescent="0.4">
      <c r="A25" s="70"/>
      <c r="B25" s="70"/>
      <c r="C25" s="23"/>
      <c r="D25" s="22"/>
      <c r="E25" s="23"/>
      <c r="F25" s="23"/>
      <c r="G25" s="70"/>
      <c r="H25" s="23"/>
      <c r="I25" s="22"/>
      <c r="J25" s="23"/>
      <c r="K25" s="23"/>
      <c r="L25" s="70"/>
      <c r="M25" s="23"/>
      <c r="N25" s="22"/>
      <c r="O25" s="23"/>
      <c r="P25" s="23"/>
      <c r="Q25" s="70"/>
      <c r="R25" s="23"/>
      <c r="S25" s="22"/>
      <c r="T25" s="23"/>
      <c r="U25" s="23"/>
      <c r="V25" s="70"/>
      <c r="W25" s="23" t="s">
        <v>70</v>
      </c>
      <c r="X25" s="22" t="s">
        <v>54</v>
      </c>
      <c r="Y25" s="59"/>
      <c r="Z25" s="59"/>
      <c r="AA25" s="59"/>
      <c r="AB25" s="59"/>
      <c r="AC25" s="59"/>
    </row>
    <row r="26" spans="1:29" s="27" customFormat="1" ht="18.649999999999999" customHeight="1" x14ac:dyDescent="0.4">
      <c r="A26" s="78" t="s">
        <v>36</v>
      </c>
      <c r="B26" s="82" t="s">
        <v>145</v>
      </c>
      <c r="C26" s="5" t="s">
        <v>57</v>
      </c>
      <c r="D26" s="22" t="s">
        <v>144</v>
      </c>
      <c r="E26" s="41"/>
      <c r="F26" s="41"/>
      <c r="G26" s="75"/>
      <c r="H26" s="61" t="s">
        <v>129</v>
      </c>
      <c r="I26" s="42"/>
      <c r="J26" s="41"/>
      <c r="K26" s="41"/>
      <c r="L26" s="70" t="s">
        <v>36</v>
      </c>
      <c r="M26" s="28" t="s">
        <v>0</v>
      </c>
      <c r="N26" s="32" t="s">
        <v>154</v>
      </c>
      <c r="O26" s="41"/>
      <c r="P26" s="41"/>
      <c r="Q26" s="75"/>
      <c r="R26" s="62"/>
      <c r="S26" s="63"/>
      <c r="T26" s="41"/>
      <c r="U26" s="41"/>
      <c r="V26" s="75"/>
      <c r="W26" s="62"/>
      <c r="X26" s="58"/>
      <c r="Y26" s="24"/>
      <c r="Z26" s="24"/>
      <c r="AA26" s="24"/>
      <c r="AB26" s="24"/>
    </row>
    <row r="27" spans="1:29" s="29" customFormat="1" ht="18.649999999999999" customHeight="1" x14ac:dyDescent="0.4">
      <c r="A27" s="70"/>
      <c r="B27" s="77"/>
      <c r="C27" s="28"/>
      <c r="D27" s="32"/>
      <c r="E27" s="23"/>
      <c r="F27" s="23"/>
      <c r="G27" s="70"/>
      <c r="H27" s="46"/>
      <c r="I27" s="22"/>
      <c r="J27" s="23"/>
      <c r="K27" s="23"/>
      <c r="L27" s="70"/>
      <c r="M27" s="23"/>
      <c r="N27" s="23"/>
      <c r="O27" s="23"/>
      <c r="P27" s="23"/>
      <c r="Q27" s="70"/>
      <c r="R27" s="46"/>
      <c r="S27" s="23"/>
      <c r="T27" s="23"/>
      <c r="U27" s="23"/>
      <c r="V27" s="70"/>
      <c r="W27" s="46"/>
      <c r="X27" s="46"/>
      <c r="Y27" s="24"/>
      <c r="Z27" s="24"/>
      <c r="AA27" s="24"/>
      <c r="AB27" s="24"/>
    </row>
    <row r="28" spans="1:29" ht="15" customHeight="1" x14ac:dyDescent="0.4">
      <c r="A28" s="73" t="s">
        <v>37</v>
      </c>
      <c r="B28" s="71" t="s">
        <v>38</v>
      </c>
      <c r="C28" s="71"/>
      <c r="D28" s="8" t="s">
        <v>39</v>
      </c>
      <c r="E28" s="9"/>
      <c r="F28" s="9"/>
      <c r="G28" s="71" t="s">
        <v>38</v>
      </c>
      <c r="H28" s="71"/>
      <c r="I28" s="8" t="s">
        <v>39</v>
      </c>
      <c r="J28" s="3"/>
      <c r="K28" s="3"/>
      <c r="L28" s="71" t="s">
        <v>38</v>
      </c>
      <c r="M28" s="71"/>
      <c r="N28" s="8" t="s">
        <v>39</v>
      </c>
      <c r="O28" s="3"/>
      <c r="P28" s="3"/>
      <c r="Q28" s="71" t="s">
        <v>38</v>
      </c>
      <c r="R28" s="71"/>
      <c r="S28" s="8" t="s">
        <v>39</v>
      </c>
      <c r="T28" s="3"/>
      <c r="U28" s="3"/>
      <c r="V28" s="71" t="s">
        <v>38</v>
      </c>
      <c r="W28" s="71"/>
      <c r="X28" s="8" t="s">
        <v>39</v>
      </c>
      <c r="Y28" s="10"/>
      <c r="Z28" s="11"/>
    </row>
    <row r="29" spans="1:29" x14ac:dyDescent="0.4">
      <c r="A29" s="73"/>
      <c r="B29" s="66" t="s">
        <v>40</v>
      </c>
      <c r="C29" s="66"/>
      <c r="D29" s="56">
        <v>6.6</v>
      </c>
      <c r="E29" s="9"/>
      <c r="F29" s="9"/>
      <c r="G29" s="66" t="s">
        <v>40</v>
      </c>
      <c r="H29" s="66"/>
      <c r="I29" s="56">
        <v>4.5</v>
      </c>
      <c r="J29" s="3"/>
      <c r="K29" s="3"/>
      <c r="L29" s="66" t="s">
        <v>40</v>
      </c>
      <c r="M29" s="66"/>
      <c r="N29" s="56">
        <v>4.5</v>
      </c>
      <c r="O29" s="3"/>
      <c r="P29" s="3"/>
      <c r="Q29" s="66" t="s">
        <v>40</v>
      </c>
      <c r="R29" s="66"/>
      <c r="S29" s="56">
        <v>4.7</v>
      </c>
      <c r="T29" s="3"/>
      <c r="U29" s="3"/>
      <c r="V29" s="72" t="s">
        <v>40</v>
      </c>
      <c r="W29" s="72"/>
      <c r="X29" s="55">
        <v>4.5</v>
      </c>
      <c r="Y29" s="57"/>
      <c r="Z29" s="56"/>
    </row>
    <row r="30" spans="1:29" x14ac:dyDescent="0.4">
      <c r="A30" s="73"/>
      <c r="B30" s="66" t="s">
        <v>41</v>
      </c>
      <c r="C30" s="66"/>
      <c r="D30" s="56">
        <v>1.2</v>
      </c>
      <c r="E30" s="9"/>
      <c r="F30" s="9"/>
      <c r="G30" s="66" t="s">
        <v>41</v>
      </c>
      <c r="H30" s="66"/>
      <c r="I30" s="56">
        <v>2.2000000000000002</v>
      </c>
      <c r="J30" s="3"/>
      <c r="K30" s="3"/>
      <c r="L30" s="66" t="s">
        <v>41</v>
      </c>
      <c r="M30" s="66"/>
      <c r="N30" s="56">
        <v>2.6</v>
      </c>
      <c r="O30" s="3"/>
      <c r="P30" s="3"/>
      <c r="Q30" s="66" t="s">
        <v>41</v>
      </c>
      <c r="R30" s="66"/>
      <c r="S30" s="56">
        <v>3.4</v>
      </c>
      <c r="T30" s="3"/>
      <c r="U30" s="3"/>
      <c r="V30" s="72" t="s">
        <v>41</v>
      </c>
      <c r="W30" s="72"/>
      <c r="X30" s="55">
        <v>3</v>
      </c>
      <c r="Y30" s="57"/>
      <c r="Z30" s="56"/>
    </row>
    <row r="31" spans="1:29" x14ac:dyDescent="0.4">
      <c r="A31" s="73"/>
      <c r="B31" s="66" t="s">
        <v>130</v>
      </c>
      <c r="C31" s="66"/>
      <c r="D31" s="56">
        <v>2.5</v>
      </c>
      <c r="E31" s="9"/>
      <c r="F31" s="9"/>
      <c r="G31" s="66" t="s">
        <v>130</v>
      </c>
      <c r="H31" s="66"/>
      <c r="I31" s="56">
        <v>3.2</v>
      </c>
      <c r="J31" s="3"/>
      <c r="K31" s="3"/>
      <c r="L31" s="66" t="s">
        <v>130</v>
      </c>
      <c r="M31" s="66"/>
      <c r="N31" s="56">
        <v>3</v>
      </c>
      <c r="O31" s="3"/>
      <c r="P31" s="3"/>
      <c r="Q31" s="66" t="s">
        <v>130</v>
      </c>
      <c r="R31" s="66"/>
      <c r="S31" s="56">
        <v>2.6</v>
      </c>
      <c r="T31" s="3"/>
      <c r="U31" s="3"/>
      <c r="V31" s="72" t="s">
        <v>130</v>
      </c>
      <c r="W31" s="72"/>
      <c r="X31" s="55">
        <v>3.1</v>
      </c>
      <c r="Y31" s="57"/>
      <c r="Z31" s="56"/>
    </row>
    <row r="32" spans="1:29" x14ac:dyDescent="0.4">
      <c r="A32" s="73"/>
      <c r="B32" s="66" t="s">
        <v>42</v>
      </c>
      <c r="C32" s="66"/>
      <c r="D32" s="56">
        <v>0.9</v>
      </c>
      <c r="E32" s="9"/>
      <c r="F32" s="9"/>
      <c r="G32" s="66" t="s">
        <v>42</v>
      </c>
      <c r="H32" s="66"/>
      <c r="I32" s="56">
        <v>1.7</v>
      </c>
      <c r="J32" s="3"/>
      <c r="K32" s="3"/>
      <c r="L32" s="66" t="s">
        <v>42</v>
      </c>
      <c r="M32" s="66"/>
      <c r="N32" s="56">
        <v>1.1000000000000001</v>
      </c>
      <c r="O32" s="3"/>
      <c r="P32" s="3"/>
      <c r="Q32" s="66" t="s">
        <v>42</v>
      </c>
      <c r="R32" s="66"/>
      <c r="S32" s="56">
        <v>1.1000000000000001</v>
      </c>
      <c r="T32" s="3"/>
      <c r="U32" s="3"/>
      <c r="V32" s="72" t="s">
        <v>42</v>
      </c>
      <c r="W32" s="72"/>
      <c r="X32" s="55">
        <v>1.3</v>
      </c>
      <c r="Y32" s="57"/>
      <c r="Z32" s="56"/>
    </row>
    <row r="33" spans="1:26" x14ac:dyDescent="0.4">
      <c r="A33" s="73"/>
      <c r="B33" s="76" t="s">
        <v>131</v>
      </c>
      <c r="C33" s="72"/>
      <c r="D33" s="55">
        <v>1</v>
      </c>
      <c r="E33" s="9"/>
      <c r="F33" s="9"/>
      <c r="G33" s="66" t="s">
        <v>132</v>
      </c>
      <c r="H33" s="66"/>
      <c r="I33" s="56"/>
      <c r="J33" s="3"/>
      <c r="K33" s="3"/>
      <c r="L33" s="66" t="s">
        <v>132</v>
      </c>
      <c r="M33" s="66"/>
      <c r="N33" s="56">
        <v>1</v>
      </c>
      <c r="O33" s="3"/>
      <c r="P33" s="3"/>
      <c r="Q33" s="66" t="s">
        <v>132</v>
      </c>
      <c r="R33" s="66"/>
      <c r="S33" s="56"/>
      <c r="T33" s="3"/>
      <c r="U33" s="3"/>
      <c r="V33" s="66" t="s">
        <v>132</v>
      </c>
      <c r="W33" s="66"/>
      <c r="X33" s="55"/>
      <c r="Y33" s="57"/>
      <c r="Z33" s="56"/>
    </row>
    <row r="34" spans="1:26" x14ac:dyDescent="0.4">
      <c r="A34" s="73"/>
      <c r="B34" s="66" t="s">
        <v>133</v>
      </c>
      <c r="C34" s="66"/>
      <c r="D34" s="12">
        <f>D29*70+D30*75+D31*45+D32*25+D33*81</f>
        <v>768</v>
      </c>
      <c r="E34" s="9"/>
      <c r="F34" s="9"/>
      <c r="G34" s="66" t="s">
        <v>133</v>
      </c>
      <c r="H34" s="66"/>
      <c r="I34" s="12">
        <f>I29*70+I30*75+I31*45+I32*25+I33*60</f>
        <v>666.5</v>
      </c>
      <c r="J34" s="3"/>
      <c r="K34" s="3"/>
      <c r="L34" s="66" t="s">
        <v>133</v>
      </c>
      <c r="M34" s="66"/>
      <c r="N34" s="12">
        <f>N29*70+N30*75+N31*45+N32*25+N33*60</f>
        <v>732.5</v>
      </c>
      <c r="O34" s="3"/>
      <c r="P34" s="3"/>
      <c r="Q34" s="66" t="s">
        <v>133</v>
      </c>
      <c r="R34" s="66"/>
      <c r="S34" s="12">
        <f>S29*70+S30*75+S31*45+S32*25+S33*60</f>
        <v>728.5</v>
      </c>
      <c r="T34" s="3"/>
      <c r="U34" s="3"/>
      <c r="V34" s="72" t="s">
        <v>133</v>
      </c>
      <c r="W34" s="72"/>
      <c r="X34" s="13">
        <f>X29*70+X30*75+X31*45+X32*25+X33*60</f>
        <v>712</v>
      </c>
      <c r="Y34" s="57"/>
      <c r="Z34" s="56"/>
    </row>
    <row r="35" spans="1:26" s="18" customFormat="1" ht="21.5" x14ac:dyDescent="0.4">
      <c r="A35" s="14" t="s">
        <v>182</v>
      </c>
      <c r="B35" s="15"/>
      <c r="C35" s="15"/>
      <c r="D35" s="15"/>
      <c r="E35" s="16"/>
      <c r="F35" s="17"/>
      <c r="G35" s="15"/>
      <c r="I35" s="14" t="s">
        <v>43</v>
      </c>
      <c r="J35" s="15"/>
      <c r="K35" s="19"/>
      <c r="L35" s="15"/>
      <c r="M35" s="15"/>
      <c r="N35" s="15"/>
      <c r="O35" s="15"/>
      <c r="P35" s="14"/>
      <c r="Q35" s="15"/>
      <c r="R35" s="14" t="s">
        <v>134</v>
      </c>
      <c r="T35" s="14"/>
      <c r="U35" s="15"/>
    </row>
    <row r="40" spans="1:26" ht="21.5" x14ac:dyDescent="0.4">
      <c r="H40" s="30"/>
    </row>
    <row r="41" spans="1:26" ht="20" x14ac:dyDescent="0.4">
      <c r="H41" s="31"/>
    </row>
  </sheetData>
  <mergeCells count="78">
    <mergeCell ref="V33:W33"/>
    <mergeCell ref="B34:C34"/>
    <mergeCell ref="G34:H34"/>
    <mergeCell ref="L34:M34"/>
    <mergeCell ref="Q34:R34"/>
    <mergeCell ref="V34:W34"/>
    <mergeCell ref="B33:C33"/>
    <mergeCell ref="G33:H33"/>
    <mergeCell ref="L33:M33"/>
    <mergeCell ref="Q33:R33"/>
    <mergeCell ref="V30:W30"/>
    <mergeCell ref="V31:W31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V28:W28"/>
    <mergeCell ref="B29:C29"/>
    <mergeCell ref="G29:H29"/>
    <mergeCell ref="L29:M29"/>
    <mergeCell ref="Q29:R29"/>
    <mergeCell ref="V29:W29"/>
    <mergeCell ref="V26:V27"/>
    <mergeCell ref="A18:A25"/>
    <mergeCell ref="B18:B25"/>
    <mergeCell ref="G18:G25"/>
    <mergeCell ref="L18:L25"/>
    <mergeCell ref="Q18:Q25"/>
    <mergeCell ref="V18:V25"/>
    <mergeCell ref="A26:A27"/>
    <mergeCell ref="B26:B27"/>
    <mergeCell ref="G26:G27"/>
    <mergeCell ref="L26:L27"/>
    <mergeCell ref="Q26:Q27"/>
    <mergeCell ref="V16:V17"/>
    <mergeCell ref="A11:A15"/>
    <mergeCell ref="B11:B15"/>
    <mergeCell ref="G11:G15"/>
    <mergeCell ref="L11:L15"/>
    <mergeCell ref="A16:A17"/>
    <mergeCell ref="B16:B17"/>
    <mergeCell ref="G16:G17"/>
    <mergeCell ref="L16:L17"/>
    <mergeCell ref="Q16:Q17"/>
    <mergeCell ref="AA2:AB2"/>
    <mergeCell ref="Q11:Q15"/>
    <mergeCell ref="V11:V15"/>
    <mergeCell ref="A5:A10"/>
    <mergeCell ref="B5:B10"/>
    <mergeCell ref="G5:G10"/>
    <mergeCell ref="L5:L10"/>
    <mergeCell ref="V5:V10"/>
    <mergeCell ref="Q5:Q10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4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75" zoomScaleNormal="75" workbookViewId="0">
      <selection activeCell="D39" sqref="D39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90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90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90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90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90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90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90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90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90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90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90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90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90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90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90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90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90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90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90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90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90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90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90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90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90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90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90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90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90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90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90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90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90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90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90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90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90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90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90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90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90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90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90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90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90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90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90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90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90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90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90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90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90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90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90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90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90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90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90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90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90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90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90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90625" style="1"/>
    <col min="16356" max="16371" width="8.90625" style="1" customWidth="1"/>
    <col min="16372" max="16384" width="8.90625" style="1"/>
  </cols>
  <sheetData>
    <row r="1" spans="1:30" ht="36.75" customHeight="1" x14ac:dyDescent="0.4">
      <c r="A1" s="64" t="s">
        <v>135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0" ht="35" x14ac:dyDescent="0.4">
      <c r="A2" s="2" t="s">
        <v>1</v>
      </c>
      <c r="B2" s="65">
        <v>43471</v>
      </c>
      <c r="C2" s="65"/>
      <c r="D2" s="66" t="s">
        <v>2</v>
      </c>
      <c r="E2" s="66"/>
      <c r="F2" s="66"/>
      <c r="G2" s="65">
        <f>B2+1</f>
        <v>43472</v>
      </c>
      <c r="H2" s="65"/>
      <c r="I2" s="66" t="s">
        <v>3</v>
      </c>
      <c r="J2" s="66"/>
      <c r="K2" s="66"/>
      <c r="L2" s="65">
        <f>G2+1</f>
        <v>43473</v>
      </c>
      <c r="M2" s="65"/>
      <c r="N2" s="67" t="s">
        <v>4</v>
      </c>
      <c r="O2" s="68"/>
      <c r="P2" s="69"/>
      <c r="Q2" s="65">
        <f>L2+1</f>
        <v>43474</v>
      </c>
      <c r="R2" s="65"/>
      <c r="S2" s="66" t="s">
        <v>5</v>
      </c>
      <c r="T2" s="66"/>
      <c r="U2" s="66"/>
      <c r="V2" s="65">
        <f>Q2+1</f>
        <v>43475</v>
      </c>
      <c r="W2" s="65"/>
      <c r="X2" s="66" t="s">
        <v>6</v>
      </c>
      <c r="Y2" s="66"/>
      <c r="Z2" s="66"/>
      <c r="AA2" s="66"/>
      <c r="AB2" s="66"/>
      <c r="AC2" s="43"/>
      <c r="AD2" s="44"/>
    </row>
    <row r="3" spans="1:30" ht="21.5" customHeight="1" x14ac:dyDescent="0.4">
      <c r="A3" s="38"/>
      <c r="B3" s="39" t="s">
        <v>7</v>
      </c>
      <c r="C3" s="40" t="s">
        <v>8</v>
      </c>
      <c r="D3" s="39" t="s">
        <v>9</v>
      </c>
      <c r="E3" s="39" t="s">
        <v>10</v>
      </c>
      <c r="F3" s="39" t="s">
        <v>11</v>
      </c>
      <c r="G3" s="39" t="s">
        <v>7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7</v>
      </c>
      <c r="M3" s="39" t="s">
        <v>8</v>
      </c>
      <c r="N3" s="39" t="s">
        <v>9</v>
      </c>
      <c r="O3" s="39" t="s">
        <v>10</v>
      </c>
      <c r="P3" s="39" t="s">
        <v>11</v>
      </c>
      <c r="Q3" s="39" t="s">
        <v>7</v>
      </c>
      <c r="R3" s="40" t="s">
        <v>8</v>
      </c>
      <c r="S3" s="39" t="s">
        <v>9</v>
      </c>
      <c r="T3" s="39" t="s">
        <v>10</v>
      </c>
      <c r="U3" s="39" t="s">
        <v>11</v>
      </c>
      <c r="V3" s="39" t="s">
        <v>7</v>
      </c>
      <c r="W3" s="40" t="s">
        <v>8</v>
      </c>
      <c r="X3" s="39" t="s">
        <v>9</v>
      </c>
      <c r="Y3" s="39" t="s">
        <v>10</v>
      </c>
      <c r="Z3" s="39" t="s">
        <v>11</v>
      </c>
    </row>
    <row r="4" spans="1:30" s="4" customFormat="1" ht="30.65" customHeight="1" x14ac:dyDescent="0.4">
      <c r="A4" s="20" t="s">
        <v>12</v>
      </c>
      <c r="B4" s="21" t="s">
        <v>83</v>
      </c>
      <c r="C4" s="21" t="s">
        <v>84</v>
      </c>
      <c r="D4" s="22" t="s">
        <v>23</v>
      </c>
      <c r="E4" s="21"/>
      <c r="F4" s="21"/>
      <c r="G4" s="21" t="s">
        <v>14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91</v>
      </c>
      <c r="R4" s="21" t="s">
        <v>92</v>
      </c>
      <c r="S4" s="22" t="s">
        <v>13</v>
      </c>
      <c r="T4" s="21"/>
      <c r="U4" s="21"/>
      <c r="V4" s="21" t="s">
        <v>14</v>
      </c>
      <c r="W4" s="21"/>
      <c r="X4" s="22"/>
      <c r="Y4" s="35"/>
      <c r="Z4" s="35"/>
      <c r="AA4" s="35"/>
      <c r="AB4" s="35"/>
      <c r="AC4" s="35"/>
    </row>
    <row r="5" spans="1:30" s="6" customFormat="1" ht="21" customHeight="1" x14ac:dyDescent="0.4">
      <c r="A5" s="74" t="s">
        <v>15</v>
      </c>
      <c r="B5" s="70" t="s">
        <v>136</v>
      </c>
      <c r="C5" s="23" t="s">
        <v>137</v>
      </c>
      <c r="D5" s="22"/>
      <c r="E5" s="23"/>
      <c r="F5" s="23"/>
      <c r="G5" s="79" t="s">
        <v>173</v>
      </c>
      <c r="H5" s="33" t="s">
        <v>44</v>
      </c>
      <c r="I5" s="34"/>
      <c r="J5" s="23"/>
      <c r="K5" s="23"/>
      <c r="L5" s="70" t="s">
        <v>158</v>
      </c>
      <c r="M5" s="23"/>
      <c r="N5" s="22"/>
      <c r="O5" s="23"/>
      <c r="P5" s="23"/>
      <c r="Q5" s="79" t="s">
        <v>166</v>
      </c>
      <c r="R5" s="33" t="s">
        <v>81</v>
      </c>
      <c r="S5" s="34"/>
      <c r="T5" s="23"/>
      <c r="U5" s="23"/>
      <c r="V5" s="70" t="s">
        <v>164</v>
      </c>
      <c r="W5" s="23" t="s">
        <v>16</v>
      </c>
      <c r="X5" s="22"/>
      <c r="Y5" s="60"/>
      <c r="Z5" s="60"/>
      <c r="AA5" s="60"/>
      <c r="AB5" s="60"/>
      <c r="AC5" s="60"/>
    </row>
    <row r="6" spans="1:30" s="6" customFormat="1" ht="21" customHeight="1" x14ac:dyDescent="0.4">
      <c r="A6" s="70"/>
      <c r="B6" s="70"/>
      <c r="C6" s="23" t="s">
        <v>24</v>
      </c>
      <c r="D6" s="22"/>
      <c r="E6" s="23"/>
      <c r="F6" s="23"/>
      <c r="G6" s="79"/>
      <c r="H6" s="47" t="s">
        <v>174</v>
      </c>
      <c r="I6" s="48" t="s">
        <v>71</v>
      </c>
      <c r="J6" s="23"/>
      <c r="K6" s="23"/>
      <c r="L6" s="70"/>
      <c r="M6" s="23"/>
      <c r="N6" s="22"/>
      <c r="O6" s="23"/>
      <c r="P6" s="23"/>
      <c r="Q6" s="79"/>
      <c r="R6" s="47" t="s">
        <v>171</v>
      </c>
      <c r="S6" s="48" t="s">
        <v>72</v>
      </c>
      <c r="T6" s="23"/>
      <c r="U6" s="23"/>
      <c r="V6" s="70"/>
      <c r="W6" s="47" t="s">
        <v>165</v>
      </c>
      <c r="X6" s="48" t="s">
        <v>105</v>
      </c>
      <c r="Y6" s="60"/>
      <c r="Z6" s="60"/>
      <c r="AA6" s="60"/>
      <c r="AB6" s="60"/>
      <c r="AC6" s="60"/>
    </row>
    <row r="7" spans="1:30" s="6" customFormat="1" ht="21" customHeight="1" x14ac:dyDescent="0.4">
      <c r="A7" s="70"/>
      <c r="B7" s="70"/>
      <c r="C7" s="23" t="s">
        <v>139</v>
      </c>
      <c r="D7" s="22"/>
      <c r="E7" s="23"/>
      <c r="F7" s="23"/>
      <c r="G7" s="79"/>
      <c r="H7" s="33" t="s">
        <v>49</v>
      </c>
      <c r="I7" s="34"/>
      <c r="J7" s="23"/>
      <c r="K7" s="23"/>
      <c r="L7" s="70"/>
      <c r="M7" s="23" t="s">
        <v>159</v>
      </c>
      <c r="N7" s="22" t="s">
        <v>160</v>
      </c>
      <c r="O7" s="23"/>
      <c r="P7" s="23"/>
      <c r="Q7" s="79"/>
      <c r="R7" s="47" t="s">
        <v>161</v>
      </c>
      <c r="S7" s="48" t="s">
        <v>167</v>
      </c>
      <c r="T7" s="23"/>
      <c r="U7" s="23"/>
      <c r="V7" s="70"/>
      <c r="W7" s="23" t="s">
        <v>77</v>
      </c>
      <c r="X7" s="22"/>
      <c r="Y7" s="60"/>
      <c r="Z7" s="60"/>
      <c r="AA7" s="60"/>
      <c r="AB7" s="60"/>
      <c r="AC7" s="60"/>
    </row>
    <row r="8" spans="1:30" s="6" customFormat="1" ht="21" customHeight="1" x14ac:dyDescent="0.4">
      <c r="A8" s="70"/>
      <c r="B8" s="70"/>
      <c r="C8" s="23"/>
      <c r="D8" s="22"/>
      <c r="E8" s="23"/>
      <c r="F8" s="23"/>
      <c r="G8" s="79"/>
      <c r="H8" s="33" t="s">
        <v>89</v>
      </c>
      <c r="I8" s="34"/>
      <c r="J8" s="23"/>
      <c r="K8" s="23"/>
      <c r="L8" s="70"/>
      <c r="M8" s="23" t="s">
        <v>98</v>
      </c>
      <c r="N8" s="22"/>
      <c r="O8" s="23"/>
      <c r="P8" s="23"/>
      <c r="Q8" s="79"/>
      <c r="R8" s="47" t="s">
        <v>168</v>
      </c>
      <c r="S8" s="48" t="s">
        <v>169</v>
      </c>
      <c r="T8" s="23"/>
      <c r="U8" s="23"/>
      <c r="V8" s="70"/>
      <c r="W8" s="23" t="s">
        <v>88</v>
      </c>
      <c r="X8" s="22"/>
      <c r="Y8" s="60"/>
      <c r="Z8" s="60"/>
      <c r="AA8" s="60"/>
      <c r="AB8" s="60"/>
      <c r="AC8" s="60"/>
    </row>
    <row r="9" spans="1:30" s="6" customFormat="1" ht="21" customHeight="1" x14ac:dyDescent="0.4">
      <c r="A9" s="70"/>
      <c r="B9" s="70"/>
      <c r="C9" s="23"/>
      <c r="D9" s="22"/>
      <c r="E9" s="23"/>
      <c r="F9" s="23"/>
      <c r="G9" s="79"/>
      <c r="H9" s="33"/>
      <c r="I9" s="34"/>
      <c r="J9" s="23"/>
      <c r="K9" s="23"/>
      <c r="L9" s="70"/>
      <c r="M9" s="23"/>
      <c r="N9" s="22"/>
      <c r="O9" s="23"/>
      <c r="P9" s="23"/>
      <c r="Q9" s="79"/>
      <c r="R9" s="47" t="s">
        <v>170</v>
      </c>
      <c r="S9" s="48" t="s">
        <v>172</v>
      </c>
      <c r="T9" s="23"/>
      <c r="U9" s="23"/>
      <c r="V9" s="70"/>
      <c r="W9" s="23" t="s">
        <v>140</v>
      </c>
      <c r="X9" s="22"/>
      <c r="Y9" s="60"/>
      <c r="Z9" s="60"/>
      <c r="AA9" s="60"/>
      <c r="AB9" s="60"/>
      <c r="AC9" s="60"/>
    </row>
    <row r="10" spans="1:30" s="6" customFormat="1" ht="21" customHeight="1" x14ac:dyDescent="0.4">
      <c r="A10" s="70"/>
      <c r="B10" s="70"/>
      <c r="C10" s="23"/>
      <c r="D10" s="22"/>
      <c r="E10" s="23"/>
      <c r="F10" s="23"/>
      <c r="G10" s="79"/>
      <c r="H10" s="33"/>
      <c r="I10" s="34"/>
      <c r="J10" s="23"/>
      <c r="K10" s="23"/>
      <c r="L10" s="70"/>
      <c r="M10" s="23"/>
      <c r="N10" s="22"/>
      <c r="O10" s="23"/>
      <c r="P10" s="23"/>
      <c r="Q10" s="79"/>
      <c r="R10" s="33"/>
      <c r="S10" s="34"/>
      <c r="T10" s="23"/>
      <c r="U10" s="23"/>
      <c r="V10" s="70"/>
      <c r="W10" s="23"/>
      <c r="X10" s="22"/>
      <c r="Y10" s="60"/>
      <c r="Z10" s="60"/>
      <c r="AA10" s="60"/>
      <c r="AB10" s="60"/>
      <c r="AC10" s="60"/>
    </row>
    <row r="11" spans="1:30" s="6" customFormat="1" ht="21" customHeight="1" x14ac:dyDescent="0.4">
      <c r="A11" s="74" t="s">
        <v>27</v>
      </c>
      <c r="B11" s="70" t="s">
        <v>141</v>
      </c>
      <c r="C11" s="23" t="s">
        <v>16</v>
      </c>
      <c r="D11" s="22"/>
      <c r="E11" s="23"/>
      <c r="F11" s="23"/>
      <c r="G11" s="70" t="s">
        <v>157</v>
      </c>
      <c r="H11" s="23" t="s">
        <v>24</v>
      </c>
      <c r="I11" s="22"/>
      <c r="J11" s="23"/>
      <c r="K11" s="23"/>
      <c r="L11" s="70" t="s">
        <v>151</v>
      </c>
      <c r="M11" s="23" t="s">
        <v>161</v>
      </c>
      <c r="N11" s="22"/>
      <c r="O11" s="23"/>
      <c r="P11" s="23"/>
      <c r="Q11" s="70" t="s">
        <v>111</v>
      </c>
      <c r="R11" s="23" t="s">
        <v>58</v>
      </c>
      <c r="S11" s="22"/>
      <c r="T11" s="23"/>
      <c r="U11" s="23"/>
      <c r="V11" s="70" t="s">
        <v>110</v>
      </c>
      <c r="W11" s="23"/>
      <c r="X11" s="22"/>
      <c r="Y11" s="60"/>
      <c r="Z11" s="60"/>
      <c r="AA11" s="60"/>
      <c r="AB11" s="60"/>
      <c r="AC11" s="60"/>
    </row>
    <row r="12" spans="1:30" s="6" customFormat="1" ht="21" customHeight="1" x14ac:dyDescent="0.4">
      <c r="A12" s="70"/>
      <c r="B12" s="70"/>
      <c r="C12" s="23" t="s">
        <v>142</v>
      </c>
      <c r="D12" s="22"/>
      <c r="E12" s="23"/>
      <c r="F12" s="23"/>
      <c r="G12" s="70"/>
      <c r="H12" s="23" t="s">
        <v>28</v>
      </c>
      <c r="I12" s="22"/>
      <c r="J12" s="23"/>
      <c r="K12" s="23"/>
      <c r="L12" s="70"/>
      <c r="M12" s="23" t="s">
        <v>31</v>
      </c>
      <c r="N12" s="22"/>
      <c r="O12" s="23"/>
      <c r="P12" s="23"/>
      <c r="Q12" s="70"/>
      <c r="R12" s="23" t="s">
        <v>112</v>
      </c>
      <c r="S12" s="22"/>
      <c r="T12" s="23"/>
      <c r="U12" s="23"/>
      <c r="V12" s="70"/>
      <c r="W12" s="23" t="s">
        <v>79</v>
      </c>
      <c r="X12" s="22"/>
      <c r="Y12" s="60"/>
      <c r="Z12" s="60"/>
      <c r="AA12" s="60"/>
      <c r="AB12" s="60"/>
      <c r="AC12" s="60"/>
    </row>
    <row r="13" spans="1:30" s="6" customFormat="1" ht="21" customHeight="1" x14ac:dyDescent="0.4">
      <c r="A13" s="70"/>
      <c r="B13" s="70"/>
      <c r="C13" s="23" t="s">
        <v>85</v>
      </c>
      <c r="D13" s="22"/>
      <c r="E13" s="23"/>
      <c r="F13" s="23"/>
      <c r="G13" s="70"/>
      <c r="H13" s="23"/>
      <c r="I13" s="22"/>
      <c r="J13" s="23"/>
      <c r="K13" s="23"/>
      <c r="L13" s="70"/>
      <c r="M13" s="23" t="s">
        <v>87</v>
      </c>
      <c r="N13" s="22"/>
      <c r="O13" s="23"/>
      <c r="P13" s="23"/>
      <c r="Q13" s="70"/>
      <c r="R13" s="23" t="s">
        <v>98</v>
      </c>
      <c r="S13" s="22"/>
      <c r="T13" s="23"/>
      <c r="U13" s="23"/>
      <c r="V13" s="70"/>
      <c r="W13" s="23" t="s">
        <v>17</v>
      </c>
      <c r="X13" s="22"/>
      <c r="Y13" s="60"/>
      <c r="Z13" s="60"/>
      <c r="AA13" s="60"/>
      <c r="AB13" s="60"/>
      <c r="AC13" s="60"/>
    </row>
    <row r="14" spans="1:30" s="6" customFormat="1" ht="21" customHeight="1" x14ac:dyDescent="0.4">
      <c r="A14" s="70"/>
      <c r="B14" s="70"/>
      <c r="C14" s="23"/>
      <c r="D14" s="22"/>
      <c r="E14" s="23"/>
      <c r="F14" s="23"/>
      <c r="G14" s="70"/>
      <c r="H14" s="23"/>
      <c r="I14" s="22"/>
      <c r="J14" s="23"/>
      <c r="K14" s="23"/>
      <c r="L14" s="70"/>
      <c r="M14" s="23"/>
      <c r="N14" s="22"/>
      <c r="O14" s="23"/>
      <c r="P14" s="23"/>
      <c r="Q14" s="70"/>
      <c r="R14" s="23"/>
      <c r="S14" s="22"/>
      <c r="T14" s="23"/>
      <c r="U14" s="23"/>
      <c r="V14" s="70"/>
      <c r="W14" s="23"/>
      <c r="X14" s="22"/>
      <c r="Y14" s="60"/>
      <c r="Z14" s="60"/>
      <c r="AA14" s="60"/>
      <c r="AB14" s="60"/>
      <c r="AC14" s="60"/>
    </row>
    <row r="15" spans="1:30" s="6" customFormat="1" ht="21" customHeight="1" x14ac:dyDescent="0.4">
      <c r="A15" s="70"/>
      <c r="B15" s="70"/>
      <c r="C15" s="23"/>
      <c r="D15" s="22"/>
      <c r="E15" s="23"/>
      <c r="F15" s="23"/>
      <c r="G15" s="70"/>
      <c r="H15" s="23"/>
      <c r="I15" s="22"/>
      <c r="J15" s="23"/>
      <c r="K15" s="23"/>
      <c r="L15" s="70"/>
      <c r="M15" s="23"/>
      <c r="N15" s="22"/>
      <c r="O15" s="23"/>
      <c r="P15" s="23"/>
      <c r="Q15" s="70"/>
      <c r="R15" s="23"/>
      <c r="S15" s="22"/>
      <c r="T15" s="23"/>
      <c r="U15" s="23"/>
      <c r="V15" s="70"/>
      <c r="W15" s="23"/>
      <c r="X15" s="22"/>
      <c r="Y15" s="60"/>
      <c r="Z15" s="60"/>
      <c r="AA15" s="60"/>
      <c r="AB15" s="60"/>
      <c r="AC15" s="60"/>
    </row>
    <row r="16" spans="1:30" s="6" customFormat="1" ht="21" customHeight="1" x14ac:dyDescent="0.4">
      <c r="A16" s="74" t="s">
        <v>30</v>
      </c>
      <c r="B16" s="70" t="s">
        <v>61</v>
      </c>
      <c r="C16" s="23" t="s">
        <v>24</v>
      </c>
      <c r="D16" s="22"/>
      <c r="E16" s="23"/>
      <c r="F16" s="23"/>
      <c r="G16" s="83" t="s">
        <v>177</v>
      </c>
      <c r="H16" s="47" t="s">
        <v>155</v>
      </c>
      <c r="I16" s="48" t="s">
        <v>25</v>
      </c>
      <c r="J16" s="23"/>
      <c r="K16" s="23"/>
      <c r="L16" s="70"/>
      <c r="M16" s="23"/>
      <c r="N16" s="22"/>
      <c r="O16" s="23"/>
      <c r="P16" s="23"/>
      <c r="Q16" s="70" t="s">
        <v>62</v>
      </c>
      <c r="R16" s="23"/>
      <c r="S16" s="22"/>
      <c r="T16" s="23"/>
      <c r="U16" s="23"/>
      <c r="V16" s="80" t="s">
        <v>180</v>
      </c>
      <c r="W16" s="23"/>
      <c r="X16" s="22"/>
      <c r="Y16" s="60"/>
      <c r="Z16" s="60"/>
      <c r="AA16" s="60"/>
      <c r="AB16" s="60"/>
      <c r="AC16" s="60"/>
    </row>
    <row r="17" spans="1:29" s="6" customFormat="1" ht="21" customHeight="1" x14ac:dyDescent="0.4">
      <c r="A17" s="70"/>
      <c r="B17" s="70"/>
      <c r="C17" s="23" t="s">
        <v>63</v>
      </c>
      <c r="D17" s="22"/>
      <c r="E17" s="23"/>
      <c r="F17" s="23"/>
      <c r="G17" s="83"/>
      <c r="H17" s="47" t="s">
        <v>178</v>
      </c>
      <c r="I17" s="22"/>
      <c r="J17" s="23"/>
      <c r="K17" s="23"/>
      <c r="L17" s="70"/>
      <c r="M17" s="23"/>
      <c r="N17" s="22"/>
      <c r="O17" s="23"/>
      <c r="P17" s="23"/>
      <c r="Q17" s="70"/>
      <c r="R17" s="23" t="s">
        <v>146</v>
      </c>
      <c r="S17" s="22"/>
      <c r="T17" s="23"/>
      <c r="U17" s="23"/>
      <c r="V17" s="80"/>
      <c r="W17" s="47" t="s">
        <v>179</v>
      </c>
      <c r="X17" s="48" t="s">
        <v>32</v>
      </c>
      <c r="Y17" s="60"/>
      <c r="Z17" s="60"/>
      <c r="AA17" s="60"/>
      <c r="AB17" s="60"/>
      <c r="AC17" s="60"/>
    </row>
    <row r="18" spans="1:29" s="6" customFormat="1" ht="21" customHeight="1" x14ac:dyDescent="0.4">
      <c r="A18" s="74" t="s">
        <v>33</v>
      </c>
      <c r="B18" s="70" t="s">
        <v>143</v>
      </c>
      <c r="C18" s="23" t="s">
        <v>55</v>
      </c>
      <c r="D18" s="22"/>
      <c r="E18" s="23"/>
      <c r="F18" s="23"/>
      <c r="G18" s="70" t="s">
        <v>156</v>
      </c>
      <c r="H18" s="23"/>
      <c r="I18" s="22"/>
      <c r="J18" s="23"/>
      <c r="K18" s="23"/>
      <c r="L18" s="70" t="s">
        <v>102</v>
      </c>
      <c r="M18" s="23" t="s">
        <v>24</v>
      </c>
      <c r="N18" s="22"/>
      <c r="O18" s="23"/>
      <c r="P18" s="23"/>
      <c r="Q18" s="70" t="s">
        <v>162</v>
      </c>
      <c r="R18" s="23" t="s">
        <v>24</v>
      </c>
      <c r="S18" s="22"/>
      <c r="T18" s="23"/>
      <c r="U18" s="23"/>
      <c r="V18" s="70" t="s">
        <v>64</v>
      </c>
      <c r="W18" s="23" t="s">
        <v>16</v>
      </c>
      <c r="X18" s="22"/>
      <c r="Y18" s="60"/>
      <c r="Z18" s="60"/>
      <c r="AA18" s="60"/>
      <c r="AB18" s="60"/>
      <c r="AC18" s="60"/>
    </row>
    <row r="19" spans="1:29" s="6" customFormat="1" ht="21" customHeight="1" x14ac:dyDescent="0.4">
      <c r="A19" s="70"/>
      <c r="B19" s="70"/>
      <c r="C19" s="23" t="s">
        <v>100</v>
      </c>
      <c r="D19" s="22"/>
      <c r="E19" s="23"/>
      <c r="F19" s="23"/>
      <c r="G19" s="70"/>
      <c r="H19" s="23"/>
      <c r="I19" s="22"/>
      <c r="J19" s="23"/>
      <c r="K19" s="23"/>
      <c r="L19" s="70"/>
      <c r="M19" s="23" t="s">
        <v>16</v>
      </c>
      <c r="N19" s="22"/>
      <c r="O19" s="23"/>
      <c r="P19" s="23"/>
      <c r="Q19" s="70"/>
      <c r="R19" s="47" t="s">
        <v>163</v>
      </c>
      <c r="S19" s="48" t="s">
        <v>90</v>
      </c>
      <c r="T19" s="23"/>
      <c r="U19" s="23"/>
      <c r="V19" s="70"/>
      <c r="W19" s="23" t="s">
        <v>29</v>
      </c>
      <c r="X19" s="22"/>
      <c r="Y19" s="60"/>
      <c r="Z19" s="60"/>
      <c r="AA19" s="60"/>
      <c r="AB19" s="60"/>
      <c r="AC19" s="60"/>
    </row>
    <row r="20" spans="1:29" s="6" customFormat="1" ht="21" customHeight="1" x14ac:dyDescent="0.4">
      <c r="A20" s="70"/>
      <c r="B20" s="70"/>
      <c r="C20" s="23" t="s">
        <v>104</v>
      </c>
      <c r="D20" s="22"/>
      <c r="E20" s="23"/>
      <c r="F20" s="23"/>
      <c r="G20" s="70"/>
      <c r="H20" s="23" t="s">
        <v>35</v>
      </c>
      <c r="I20" s="22"/>
      <c r="J20" s="23"/>
      <c r="K20" s="23"/>
      <c r="L20" s="70"/>
      <c r="M20" s="23" t="s">
        <v>46</v>
      </c>
      <c r="N20" s="22"/>
      <c r="O20" s="23"/>
      <c r="P20" s="23"/>
      <c r="Q20" s="70"/>
      <c r="R20" s="23" t="s">
        <v>94</v>
      </c>
      <c r="S20" s="22"/>
      <c r="T20" s="23"/>
      <c r="U20" s="23"/>
      <c r="V20" s="70"/>
      <c r="W20" s="23"/>
      <c r="X20" s="22"/>
      <c r="Y20" s="60"/>
      <c r="Z20" s="60"/>
      <c r="AA20" s="60"/>
      <c r="AB20" s="60"/>
      <c r="AC20" s="60"/>
    </row>
    <row r="21" spans="1:29" s="6" customFormat="1" ht="21" customHeight="1" x14ac:dyDescent="0.4">
      <c r="A21" s="70"/>
      <c r="B21" s="70"/>
      <c r="C21" s="23"/>
      <c r="D21" s="22"/>
      <c r="E21" s="23"/>
      <c r="F21" s="23"/>
      <c r="G21" s="70"/>
      <c r="H21" s="23" t="s">
        <v>113</v>
      </c>
      <c r="I21" s="22"/>
      <c r="J21" s="23"/>
      <c r="K21" s="23"/>
      <c r="L21" s="70"/>
      <c r="M21" s="23" t="s">
        <v>51</v>
      </c>
      <c r="N21" s="22"/>
      <c r="O21" s="23"/>
      <c r="P21" s="23"/>
      <c r="Q21" s="70"/>
      <c r="R21" s="23"/>
      <c r="S21" s="22"/>
      <c r="T21" s="23"/>
      <c r="U21" s="23"/>
      <c r="V21" s="70"/>
      <c r="W21" s="23"/>
      <c r="X21" s="22"/>
      <c r="Y21" s="60"/>
      <c r="Z21" s="60"/>
      <c r="AA21" s="60"/>
      <c r="AB21" s="60"/>
      <c r="AC21" s="60"/>
    </row>
    <row r="22" spans="1:29" s="6" customFormat="1" ht="21" customHeight="1" x14ac:dyDescent="0.4">
      <c r="A22" s="70"/>
      <c r="B22" s="70"/>
      <c r="C22" s="23"/>
      <c r="D22" s="22"/>
      <c r="E22" s="23"/>
      <c r="F22" s="23"/>
      <c r="G22" s="70"/>
      <c r="H22" s="23"/>
      <c r="I22" s="22"/>
      <c r="J22" s="23"/>
      <c r="K22" s="23"/>
      <c r="L22" s="70"/>
      <c r="M22" s="23"/>
      <c r="N22" s="22"/>
      <c r="O22" s="23"/>
      <c r="P22" s="23"/>
      <c r="Q22" s="70"/>
      <c r="R22" s="23"/>
      <c r="S22" s="22"/>
      <c r="T22" s="23"/>
      <c r="U22" s="23"/>
      <c r="V22" s="70"/>
      <c r="W22" s="23" t="s">
        <v>17</v>
      </c>
      <c r="X22" s="22"/>
      <c r="Y22" s="60"/>
      <c r="Z22" s="60"/>
      <c r="AA22" s="60"/>
      <c r="AB22" s="60"/>
      <c r="AC22" s="60"/>
    </row>
    <row r="23" spans="1:29" s="6" customFormat="1" ht="21" customHeight="1" x14ac:dyDescent="0.4">
      <c r="A23" s="70"/>
      <c r="B23" s="70"/>
      <c r="C23" s="23"/>
      <c r="D23" s="22"/>
      <c r="E23" s="23"/>
      <c r="F23" s="23"/>
      <c r="G23" s="70"/>
      <c r="H23" s="23"/>
      <c r="I23" s="22"/>
      <c r="J23" s="23"/>
      <c r="K23" s="23"/>
      <c r="L23" s="70"/>
      <c r="M23" s="23"/>
      <c r="N23" s="22"/>
      <c r="O23" s="23"/>
      <c r="P23" s="23"/>
      <c r="Q23" s="70"/>
      <c r="R23" s="23"/>
      <c r="S23" s="22"/>
      <c r="T23" s="23"/>
      <c r="U23" s="23"/>
      <c r="V23" s="70"/>
      <c r="W23" s="23" t="s">
        <v>35</v>
      </c>
      <c r="X23" s="22"/>
      <c r="Y23" s="60"/>
      <c r="Z23" s="60"/>
      <c r="AA23" s="60"/>
      <c r="AB23" s="60"/>
      <c r="AC23" s="60"/>
    </row>
    <row r="24" spans="1:29" s="6" customFormat="1" ht="21" customHeight="1" x14ac:dyDescent="0.4">
      <c r="A24" s="70"/>
      <c r="B24" s="70"/>
      <c r="C24" s="23"/>
      <c r="D24" s="22"/>
      <c r="E24" s="23"/>
      <c r="F24" s="23"/>
      <c r="G24" s="70"/>
      <c r="H24" s="23"/>
      <c r="I24" s="22"/>
      <c r="J24" s="23"/>
      <c r="K24" s="23"/>
      <c r="L24" s="70"/>
      <c r="M24" s="23"/>
      <c r="N24" s="22"/>
      <c r="O24" s="23"/>
      <c r="P24" s="23"/>
      <c r="Q24" s="70"/>
      <c r="R24" s="23"/>
      <c r="S24" s="22"/>
      <c r="T24" s="23"/>
      <c r="U24" s="23"/>
      <c r="V24" s="70"/>
      <c r="W24" s="23" t="s">
        <v>68</v>
      </c>
      <c r="X24" s="22"/>
      <c r="Y24" s="60"/>
      <c r="Z24" s="60"/>
      <c r="AA24" s="60"/>
      <c r="AB24" s="60"/>
      <c r="AC24" s="60"/>
    </row>
    <row r="25" spans="1:29" s="6" customFormat="1" ht="21" customHeight="1" x14ac:dyDescent="0.4">
      <c r="A25" s="70"/>
      <c r="B25" s="70"/>
      <c r="C25" s="23"/>
      <c r="D25" s="22"/>
      <c r="E25" s="23"/>
      <c r="F25" s="23"/>
      <c r="G25" s="70"/>
      <c r="H25" s="23"/>
      <c r="I25" s="22"/>
      <c r="J25" s="23"/>
      <c r="K25" s="23"/>
      <c r="L25" s="70"/>
      <c r="M25" s="23"/>
      <c r="N25" s="22"/>
      <c r="O25" s="23"/>
      <c r="P25" s="23"/>
      <c r="Q25" s="70"/>
      <c r="R25" s="23"/>
      <c r="S25" s="22"/>
      <c r="T25" s="23"/>
      <c r="U25" s="23"/>
      <c r="V25" s="70"/>
      <c r="W25" s="23" t="s">
        <v>70</v>
      </c>
      <c r="X25" s="22"/>
      <c r="Y25" s="60"/>
      <c r="Z25" s="60"/>
      <c r="AA25" s="60"/>
      <c r="AB25" s="60"/>
      <c r="AC25" s="60"/>
    </row>
    <row r="26" spans="1:29" s="27" customFormat="1" ht="18.649999999999999" customHeight="1" x14ac:dyDescent="0.4">
      <c r="A26" s="78" t="s">
        <v>36</v>
      </c>
      <c r="B26" s="82" t="s">
        <v>145</v>
      </c>
      <c r="C26" s="5" t="s">
        <v>57</v>
      </c>
      <c r="D26" s="22" t="s">
        <v>144</v>
      </c>
      <c r="E26" s="41"/>
      <c r="F26" s="41"/>
      <c r="G26" s="75"/>
      <c r="H26" s="61" t="s">
        <v>129</v>
      </c>
      <c r="I26" s="42"/>
      <c r="J26" s="41"/>
      <c r="K26" s="41"/>
      <c r="L26" s="70" t="s">
        <v>36</v>
      </c>
      <c r="M26" s="28" t="s">
        <v>0</v>
      </c>
      <c r="N26" s="32"/>
      <c r="O26" s="41"/>
      <c r="P26" s="41"/>
      <c r="Q26" s="75"/>
      <c r="R26" s="62"/>
      <c r="S26" s="63"/>
      <c r="T26" s="41"/>
      <c r="U26" s="41"/>
      <c r="V26" s="75"/>
      <c r="W26" s="62"/>
      <c r="X26" s="58"/>
      <c r="Y26" s="24"/>
      <c r="Z26" s="24"/>
      <c r="AA26" s="24"/>
      <c r="AB26" s="24"/>
    </row>
    <row r="27" spans="1:29" s="29" customFormat="1" ht="18.649999999999999" customHeight="1" x14ac:dyDescent="0.4">
      <c r="A27" s="70"/>
      <c r="B27" s="77"/>
      <c r="C27" s="28"/>
      <c r="D27" s="32"/>
      <c r="E27" s="23"/>
      <c r="F27" s="23"/>
      <c r="G27" s="70"/>
      <c r="H27" s="46"/>
      <c r="I27" s="22"/>
      <c r="J27" s="23"/>
      <c r="K27" s="23"/>
      <c r="L27" s="70"/>
      <c r="M27" s="23"/>
      <c r="N27" s="23"/>
      <c r="O27" s="23"/>
      <c r="P27" s="23"/>
      <c r="Q27" s="70"/>
      <c r="R27" s="46"/>
      <c r="S27" s="23"/>
      <c r="T27" s="23"/>
      <c r="U27" s="23"/>
      <c r="V27" s="70"/>
      <c r="W27" s="46"/>
      <c r="X27" s="46"/>
      <c r="Y27" s="24"/>
      <c r="Z27" s="24"/>
      <c r="AA27" s="24"/>
      <c r="AB27" s="24"/>
    </row>
    <row r="28" spans="1:29" ht="15" customHeight="1" x14ac:dyDescent="0.4">
      <c r="A28" s="73" t="s">
        <v>37</v>
      </c>
      <c r="B28" s="71" t="s">
        <v>38</v>
      </c>
      <c r="C28" s="71"/>
      <c r="D28" s="8" t="s">
        <v>39</v>
      </c>
      <c r="E28" s="9"/>
      <c r="F28" s="9"/>
      <c r="G28" s="71" t="s">
        <v>38</v>
      </c>
      <c r="H28" s="71"/>
      <c r="I28" s="8" t="s">
        <v>39</v>
      </c>
      <c r="J28" s="3"/>
      <c r="K28" s="3"/>
      <c r="L28" s="71" t="s">
        <v>38</v>
      </c>
      <c r="M28" s="71"/>
      <c r="N28" s="8" t="s">
        <v>39</v>
      </c>
      <c r="O28" s="3"/>
      <c r="P28" s="3"/>
      <c r="Q28" s="71" t="s">
        <v>38</v>
      </c>
      <c r="R28" s="71"/>
      <c r="S28" s="8" t="s">
        <v>39</v>
      </c>
      <c r="T28" s="3"/>
      <c r="U28" s="3"/>
      <c r="V28" s="71" t="s">
        <v>38</v>
      </c>
      <c r="W28" s="71"/>
      <c r="X28" s="8" t="s">
        <v>39</v>
      </c>
      <c r="Y28" s="10"/>
      <c r="Z28" s="11"/>
    </row>
    <row r="29" spans="1:29" x14ac:dyDescent="0.4">
      <c r="A29" s="73"/>
      <c r="B29" s="66" t="s">
        <v>40</v>
      </c>
      <c r="C29" s="66"/>
      <c r="D29" s="56">
        <v>6.6</v>
      </c>
      <c r="E29" s="9"/>
      <c r="F29" s="9"/>
      <c r="G29" s="66" t="s">
        <v>40</v>
      </c>
      <c r="H29" s="66"/>
      <c r="I29" s="56">
        <v>4.5</v>
      </c>
      <c r="J29" s="3"/>
      <c r="K29" s="3"/>
      <c r="L29" s="66" t="s">
        <v>40</v>
      </c>
      <c r="M29" s="66"/>
      <c r="N29" s="56">
        <v>4.5</v>
      </c>
      <c r="O29" s="3"/>
      <c r="P29" s="3"/>
      <c r="Q29" s="66" t="s">
        <v>40</v>
      </c>
      <c r="R29" s="66"/>
      <c r="S29" s="56">
        <v>4.7</v>
      </c>
      <c r="T29" s="3"/>
      <c r="U29" s="3"/>
      <c r="V29" s="72" t="s">
        <v>40</v>
      </c>
      <c r="W29" s="72"/>
      <c r="X29" s="55">
        <v>4.5</v>
      </c>
      <c r="Y29" s="57"/>
      <c r="Z29" s="56"/>
    </row>
    <row r="30" spans="1:29" x14ac:dyDescent="0.4">
      <c r="A30" s="73"/>
      <c r="B30" s="66" t="s">
        <v>41</v>
      </c>
      <c r="C30" s="66"/>
      <c r="D30" s="56">
        <v>1.2</v>
      </c>
      <c r="E30" s="9"/>
      <c r="F30" s="9"/>
      <c r="G30" s="66" t="s">
        <v>41</v>
      </c>
      <c r="H30" s="66"/>
      <c r="I30" s="56">
        <v>2.2000000000000002</v>
      </c>
      <c r="J30" s="3"/>
      <c r="K30" s="3"/>
      <c r="L30" s="66" t="s">
        <v>41</v>
      </c>
      <c r="M30" s="66"/>
      <c r="N30" s="56">
        <v>2.6</v>
      </c>
      <c r="O30" s="3"/>
      <c r="P30" s="3"/>
      <c r="Q30" s="66" t="s">
        <v>41</v>
      </c>
      <c r="R30" s="66"/>
      <c r="S30" s="56">
        <v>3.4</v>
      </c>
      <c r="T30" s="3"/>
      <c r="U30" s="3"/>
      <c r="V30" s="72" t="s">
        <v>41</v>
      </c>
      <c r="W30" s="72"/>
      <c r="X30" s="55">
        <v>3</v>
      </c>
      <c r="Y30" s="57"/>
      <c r="Z30" s="56"/>
    </row>
    <row r="31" spans="1:29" x14ac:dyDescent="0.4">
      <c r="A31" s="73"/>
      <c r="B31" s="66" t="s">
        <v>130</v>
      </c>
      <c r="C31" s="66"/>
      <c r="D31" s="56">
        <v>2.5</v>
      </c>
      <c r="E31" s="9"/>
      <c r="F31" s="9"/>
      <c r="G31" s="66" t="s">
        <v>130</v>
      </c>
      <c r="H31" s="66"/>
      <c r="I31" s="56">
        <v>3.2</v>
      </c>
      <c r="J31" s="3"/>
      <c r="K31" s="3"/>
      <c r="L31" s="66" t="s">
        <v>130</v>
      </c>
      <c r="M31" s="66"/>
      <c r="N31" s="56">
        <v>3</v>
      </c>
      <c r="O31" s="3"/>
      <c r="P31" s="3"/>
      <c r="Q31" s="66" t="s">
        <v>130</v>
      </c>
      <c r="R31" s="66"/>
      <c r="S31" s="56">
        <v>2.6</v>
      </c>
      <c r="T31" s="3"/>
      <c r="U31" s="3"/>
      <c r="V31" s="72" t="s">
        <v>130</v>
      </c>
      <c r="W31" s="72"/>
      <c r="X31" s="55">
        <v>3.1</v>
      </c>
      <c r="Y31" s="57"/>
      <c r="Z31" s="56"/>
    </row>
    <row r="32" spans="1:29" x14ac:dyDescent="0.4">
      <c r="A32" s="73"/>
      <c r="B32" s="66" t="s">
        <v>42</v>
      </c>
      <c r="C32" s="66"/>
      <c r="D32" s="56">
        <v>0.9</v>
      </c>
      <c r="E32" s="9"/>
      <c r="F32" s="9"/>
      <c r="G32" s="66" t="s">
        <v>42</v>
      </c>
      <c r="H32" s="66"/>
      <c r="I32" s="56">
        <v>1.7</v>
      </c>
      <c r="J32" s="3"/>
      <c r="K32" s="3"/>
      <c r="L32" s="66" t="s">
        <v>42</v>
      </c>
      <c r="M32" s="66"/>
      <c r="N32" s="56">
        <v>1.1000000000000001</v>
      </c>
      <c r="O32" s="3"/>
      <c r="P32" s="3"/>
      <c r="Q32" s="66" t="s">
        <v>42</v>
      </c>
      <c r="R32" s="66"/>
      <c r="S32" s="56">
        <v>1.1000000000000001</v>
      </c>
      <c r="T32" s="3"/>
      <c r="U32" s="3"/>
      <c r="V32" s="72" t="s">
        <v>42</v>
      </c>
      <c r="W32" s="72"/>
      <c r="X32" s="55">
        <v>1.3</v>
      </c>
      <c r="Y32" s="57"/>
      <c r="Z32" s="56"/>
    </row>
    <row r="33" spans="1:26" x14ac:dyDescent="0.4">
      <c r="A33" s="73"/>
      <c r="B33" s="76" t="s">
        <v>131</v>
      </c>
      <c r="C33" s="72"/>
      <c r="D33" s="55">
        <v>1</v>
      </c>
      <c r="E33" s="9"/>
      <c r="F33" s="9"/>
      <c r="G33" s="66" t="s">
        <v>132</v>
      </c>
      <c r="H33" s="66"/>
      <c r="I33" s="56"/>
      <c r="J33" s="3"/>
      <c r="K33" s="3"/>
      <c r="L33" s="66" t="s">
        <v>132</v>
      </c>
      <c r="M33" s="66"/>
      <c r="N33" s="56">
        <v>1</v>
      </c>
      <c r="O33" s="3"/>
      <c r="P33" s="3"/>
      <c r="Q33" s="66" t="s">
        <v>132</v>
      </c>
      <c r="R33" s="66"/>
      <c r="S33" s="56"/>
      <c r="T33" s="3"/>
      <c r="U33" s="3"/>
      <c r="V33" s="66" t="s">
        <v>132</v>
      </c>
      <c r="W33" s="66"/>
      <c r="X33" s="55"/>
      <c r="Y33" s="57"/>
      <c r="Z33" s="56"/>
    </row>
    <row r="34" spans="1:26" x14ac:dyDescent="0.4">
      <c r="A34" s="73"/>
      <c r="B34" s="66" t="s">
        <v>133</v>
      </c>
      <c r="C34" s="66"/>
      <c r="D34" s="12">
        <f>D29*70+D30*75+D31*45+D32*25+D33*81</f>
        <v>768</v>
      </c>
      <c r="E34" s="9"/>
      <c r="F34" s="9"/>
      <c r="G34" s="66" t="s">
        <v>133</v>
      </c>
      <c r="H34" s="66"/>
      <c r="I34" s="12">
        <f>I29*70+I30*75+I31*45+I32*25+I33*60</f>
        <v>666.5</v>
      </c>
      <c r="J34" s="3"/>
      <c r="K34" s="3"/>
      <c r="L34" s="66" t="s">
        <v>133</v>
      </c>
      <c r="M34" s="66"/>
      <c r="N34" s="12">
        <f>N29*70+N30*75+N31*45+N32*25+N33*60</f>
        <v>732.5</v>
      </c>
      <c r="O34" s="3"/>
      <c r="P34" s="3"/>
      <c r="Q34" s="66" t="s">
        <v>133</v>
      </c>
      <c r="R34" s="66"/>
      <c r="S34" s="12">
        <f>S29*70+S30*75+S31*45+S32*25+S33*60</f>
        <v>728.5</v>
      </c>
      <c r="T34" s="3"/>
      <c r="U34" s="3"/>
      <c r="V34" s="72" t="s">
        <v>133</v>
      </c>
      <c r="W34" s="72"/>
      <c r="X34" s="13">
        <f>X29*70+X30*75+X31*45+X32*25+X33*60</f>
        <v>712</v>
      </c>
      <c r="Y34" s="57"/>
      <c r="Z34" s="56"/>
    </row>
    <row r="35" spans="1:26" s="18" customFormat="1" ht="21.5" x14ac:dyDescent="0.4">
      <c r="A35" s="14" t="s">
        <v>182</v>
      </c>
      <c r="B35" s="15"/>
      <c r="C35" s="15"/>
      <c r="D35" s="15"/>
      <c r="E35" s="16"/>
      <c r="F35" s="17"/>
      <c r="G35" s="15"/>
      <c r="I35" s="14" t="s">
        <v>43</v>
      </c>
      <c r="J35" s="15"/>
      <c r="K35" s="19"/>
      <c r="L35" s="15"/>
      <c r="M35" s="15"/>
      <c r="N35" s="15"/>
      <c r="O35" s="15"/>
      <c r="P35" s="14"/>
      <c r="Q35" s="15"/>
      <c r="R35" s="14" t="s">
        <v>134</v>
      </c>
      <c r="T35" s="14"/>
      <c r="U35" s="15"/>
    </row>
    <row r="40" spans="1:26" ht="21.5" x14ac:dyDescent="0.4">
      <c r="H40" s="30"/>
    </row>
    <row r="41" spans="1:26" ht="20" x14ac:dyDescent="0.4">
      <c r="H41" s="31"/>
    </row>
  </sheetData>
  <mergeCells count="78">
    <mergeCell ref="V34:W34"/>
    <mergeCell ref="B33:C33"/>
    <mergeCell ref="G33:H33"/>
    <mergeCell ref="L33:M33"/>
    <mergeCell ref="Q33:R33"/>
    <mergeCell ref="V33:W33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28:W28"/>
    <mergeCell ref="B29:C29"/>
    <mergeCell ref="G29:H29"/>
    <mergeCell ref="L29:M29"/>
    <mergeCell ref="Q29:R29"/>
    <mergeCell ref="V29:W29"/>
    <mergeCell ref="V26:V27"/>
    <mergeCell ref="A18:A25"/>
    <mergeCell ref="B18:B25"/>
    <mergeCell ref="G18:G25"/>
    <mergeCell ref="L18:L25"/>
    <mergeCell ref="Q18:Q25"/>
    <mergeCell ref="V18:V25"/>
    <mergeCell ref="A26:A27"/>
    <mergeCell ref="B26:B27"/>
    <mergeCell ref="G26:G27"/>
    <mergeCell ref="L26:L27"/>
    <mergeCell ref="Q26:Q27"/>
    <mergeCell ref="V16:V17"/>
    <mergeCell ref="A11:A15"/>
    <mergeCell ref="B11:B15"/>
    <mergeCell ref="G11:G15"/>
    <mergeCell ref="L11:L15"/>
    <mergeCell ref="Q11:Q15"/>
    <mergeCell ref="V11:V15"/>
    <mergeCell ref="A16:A17"/>
    <mergeCell ref="B16:B17"/>
    <mergeCell ref="G16:G17"/>
    <mergeCell ref="L16:L17"/>
    <mergeCell ref="Q16:Q17"/>
    <mergeCell ref="AA2:AB2"/>
    <mergeCell ref="A5:A10"/>
    <mergeCell ref="B5:B10"/>
    <mergeCell ref="G5:G10"/>
    <mergeCell ref="L5:L10"/>
    <mergeCell ref="Q5:Q10"/>
    <mergeCell ref="V5:V10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4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20</vt:lpstr>
      <vt:lpstr>20素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2019-12-25T05:54:05Z</cp:lastPrinted>
  <dcterms:created xsi:type="dcterms:W3CDTF">2019-08-12T05:57:03Z</dcterms:created>
  <dcterms:modified xsi:type="dcterms:W3CDTF">2020-01-06T01:17:44Z</dcterms:modified>
</cp:coreProperties>
</file>